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8"/>
  </bookViews>
  <sheets>
    <sheet name="热轧SPHC" sheetId="1" r:id="rId1"/>
    <sheet name="热轧SS400" sheetId="2" r:id="rId2"/>
    <sheet name="热轧酸洗SPHC" sheetId="3" r:id="rId3"/>
    <sheet name="冷轧SPCC" sheetId="4" r:id="rId4"/>
    <sheet name="冷轧DC03" sheetId="5" r:id="rId5"/>
    <sheet name="冷轧DC04" sheetId="6" r:id="rId6"/>
    <sheet name="冷轧DC06" sheetId="7" r:id="rId7"/>
    <sheet name="冷轧DC01" sheetId="8" r:id="rId8"/>
    <sheet name="宽厚板Q235B" sheetId="9" r:id="rId9"/>
  </sheets>
  <definedNames/>
  <calcPr fullCalcOnLoad="1"/>
</workbook>
</file>

<file path=xl/sharedStrings.xml><?xml version="1.0" encoding="utf-8"?>
<sst xmlns="http://schemas.openxmlformats.org/spreadsheetml/2006/main" count="1416" uniqueCount="242">
  <si>
    <t xml:space="preserve">牌号：SPHC DD11 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</si>
  <si>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</si>
  <si>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</si>
  <si>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</si>
  <si>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</si>
  <si>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</si>
  <si>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</si>
  <si>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</si>
  <si>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</si>
  <si>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</si>
  <si>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</si>
  <si>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</si>
  <si>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</si>
  <si>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</si>
  <si>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</si>
  <si>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</si>
  <si>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</si>
  <si>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</si>
  <si>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</si>
  <si>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</si>
  <si>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</si>
  <si>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</si>
  <si>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</si>
  <si>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</si>
  <si>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</si>
  <si>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</si>
  <si>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</si>
  <si>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</si>
  <si>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</si>
  <si>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</si>
  <si>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</si>
  <si>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</si>
  <si>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</si>
  <si>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</si>
  <si>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</si>
  <si>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</si>
  <si>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</si>
  <si>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</si>
  <si>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</si>
  <si>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</si>
  <si>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</si>
  <si>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</si>
  <si>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</si>
  <si>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</si>
  <si>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</si>
  <si>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</si>
  <si>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</si>
  <si>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</si>
  <si>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</si>
  <si>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8.00-15.99</t>
  </si>
  <si>
    <t>14.00~15.99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</si>
  <si>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</si>
  <si>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</si>
  <si>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</si>
  <si>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</si>
  <si>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</si>
  <si>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毛边板与商品卷</t>
  </si>
  <si>
    <t>2.75~3.49</t>
  </si>
  <si>
    <t>12.51~15.99</t>
  </si>
  <si>
    <t>16.00~22.00</t>
  </si>
  <si>
    <t>牌号：DC01(St12) (Q/BQB 403-2009)</t>
  </si>
  <si>
    <t>~399</t>
  </si>
  <si>
    <t>~899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</si>
  <si>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</si>
  <si>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</si>
  <si>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</si>
  <si>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</si>
  <si>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</si>
  <si>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</si>
  <si>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>基 价</t>
  </si>
  <si>
    <t>板</t>
  </si>
  <si>
    <t>0.17~0.19</t>
  </si>
  <si>
    <t>卷</t>
  </si>
  <si>
    <t>带</t>
  </si>
  <si>
    <t>0.20~0.24</t>
  </si>
  <si>
    <t>0.23~0.24</t>
  </si>
  <si>
    <t>0.25~0.29</t>
  </si>
  <si>
    <t>0.28~0.29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</si>
  <si>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</si>
  <si>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</si>
  <si>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</si>
  <si>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</si>
  <si>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</si>
  <si>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</si>
  <si>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</si>
  <si>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</si>
  <si>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</si>
  <si>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</si>
  <si>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</si>
  <si>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</si>
  <si>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</si>
  <si>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</si>
  <si>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</si>
  <si>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</si>
  <si>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</si>
  <si>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</si>
  <si>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</si>
  <si>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</si>
  <si>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  6 . 表列规格价格为按规格加减价推算得出，具体供货规格范围以相关部门确认为准。</t>
  </si>
  <si>
    <t xml:space="preserve">         6.  本产品的最大供货宽度如下表：（超出本表规定的规格协议供货，括号内数字为用户指定SPCC经CAPL</t>
  </si>
  <si>
    <t xml:space="preserve">            机组的供货最大宽度。)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</si>
  <si>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</si>
  <si>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</si>
  <si>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</si>
  <si>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</si>
  <si>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</si>
  <si>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</si>
  <si>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</si>
  <si>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</si>
  <si>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</si>
  <si>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</si>
  <si>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</si>
  <si>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</si>
  <si>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</si>
  <si>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</si>
  <si>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</si>
  <si>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</si>
  <si>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</si>
  <si>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DC01</t>
  </si>
  <si>
    <t>SPCD</t>
  </si>
  <si>
    <t>DC03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</si>
  <si>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</si>
  <si>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</si>
  <si>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</si>
  <si>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</si>
  <si>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</si>
  <si>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</si>
  <si>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</si>
  <si>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</si>
  <si>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>DC04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</si>
  <si>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</si>
  <si>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</si>
  <si>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</si>
  <si>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>单位：元/吨</t>
  </si>
  <si>
    <t xml:space="preserve"> 1700 ~ 1799</t>
  </si>
  <si>
    <t>1800 ~ 1850</t>
  </si>
  <si>
    <t>牌号:SPHC DD11</t>
  </si>
  <si>
    <t>~699</t>
  </si>
  <si>
    <t>~1099</t>
  </si>
  <si>
    <t>~1249</t>
  </si>
  <si>
    <t>~1499</t>
  </si>
  <si>
    <t>~1850</t>
  </si>
  <si>
    <t>=1.4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</si>
  <si>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</si>
  <si>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</si>
  <si>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</si>
  <si>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</si>
  <si>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</si>
  <si>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</si>
  <si>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</si>
  <si>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</si>
  <si>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</si>
  <si>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</si>
  <si>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</si>
  <si>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</si>
  <si>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</si>
  <si>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</si>
  <si>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</si>
  <si>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</si>
  <si>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</si>
  <si>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</si>
  <si>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</si>
  <si>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</si>
  <si>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</si>
  <si>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</si>
  <si>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</si>
  <si>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</si>
  <si>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</si>
  <si>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</si>
  <si>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</si>
  <si>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</si>
  <si>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</si>
  <si>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</si>
  <si>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</si>
  <si>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</si>
  <si>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</si>
  <si>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</si>
  <si>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</si>
  <si>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</si>
  <si>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</si>
  <si>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</si>
  <si>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</si>
  <si>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</si>
  <si>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</si>
  <si>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</si>
  <si>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</si>
  <si>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</si>
  <si>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牌号：SPCC(Q/BQB 402-2009)</t>
  </si>
  <si>
    <t xml:space="preserve">       7.  本产品的最大供货宽度如下表：（超出本表规定的规格协议供货，括号内数字为用户指定SPCC经CAPL</t>
  </si>
  <si>
    <t xml:space="preserve">        10. 厚度组距0.1-0.12、0.13-0.14、0.15-0.16的产品价格分别在同宽度1.0mm厚度价格基础上加价1800元/吨、1450元/吨、1250元/吨。</t>
  </si>
  <si>
    <t>牌号：DC03(St13)(Q/BQB 403-2009), SPCD(Q/BQB 402-2009)</t>
  </si>
  <si>
    <t xml:space="preserve">         4. 表列价格的交货尺寸精度为A,要求B尺寸精度交货的加价200元/吨。</t>
  </si>
  <si>
    <t>St12</t>
  </si>
  <si>
    <t>st13</t>
  </si>
  <si>
    <t>St14(F,HF,ZF)</t>
  </si>
  <si>
    <t>牌号：DC04(St14,St15）(Q/BQB 403-2009) ,SPCE(Q/BQB 402-2009)</t>
  </si>
  <si>
    <t xml:space="preserve">          6.  本产品的最大供货宽度如下表：（超出本表规定的规格协议供货，括号内数字为用户指定SPCC经CAPL</t>
  </si>
  <si>
    <t>牌号：DC06（St16，St14-T，BSC3）(Q/BQB403-2009)</t>
  </si>
  <si>
    <t>牌号：SS330 SS400 Q235B ST37-2 S235JR 08AL</t>
  </si>
  <si>
    <t>宝钢热轧产品价格表（二零一三年九月份）</t>
  </si>
  <si>
    <t>直属厂部热轧酸洗产品价格表(2013年9月份)</t>
  </si>
  <si>
    <t xml:space="preserve">            2013年9月份交货合同：2013年9月15日</t>
  </si>
  <si>
    <t>宝钢冷轧产品价格表（2013年9月份）</t>
  </si>
  <si>
    <t xml:space="preserve">      2013年9月份交货合同：2013年9月15日</t>
  </si>
  <si>
    <t>宝钢厚板产品价格表（二零一三年九月份）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</si>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</sst>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b/>
      <sz val="9"/>
      <name val="宋体"/>
      <family val="0"/>
    </font>
    <font>
      <sz val="1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workbookViewId="0" topLeftCell="A7">
      <selection activeCell="A1" sqref="A1:S152"/>
    </sheetView>
  </sheetViews>
  <sheetFormatPr defaultColWidth="9.00390625" defaultRowHeight="14.25"/>
  <sheetData>
    <row r="1" spans="1:19" ht="14.25" customHeight="1">
      <c r="A1" s="4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1</v>
      </c>
      <c r="S3" s="4"/>
    </row>
    <row r="4" spans="1:19" ht="14.25" customHeight="1">
      <c r="A4" s="1" t="s">
        <v>2</v>
      </c>
      <c r="B4" s="1" t="s">
        <v>2</v>
      </c>
      <c r="C4" s="1" t="s">
        <v>3</v>
      </c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4.25" customHeight="1">
      <c r="A5" s="1"/>
      <c r="B5" s="1"/>
      <c r="C5" s="1"/>
      <c r="D5" s="4" t="s">
        <v>5</v>
      </c>
      <c r="E5" s="6"/>
      <c r="F5" s="7" t="s">
        <v>6</v>
      </c>
      <c r="G5" s="6"/>
      <c r="H5" s="7" t="s">
        <v>7</v>
      </c>
      <c r="I5" s="6"/>
      <c r="J5" s="7" t="s">
        <v>8</v>
      </c>
      <c r="K5" s="4"/>
      <c r="L5" s="4"/>
      <c r="M5" s="4"/>
      <c r="N5" s="4"/>
      <c r="O5" s="4"/>
      <c r="P5" s="4"/>
      <c r="Q5" s="6"/>
      <c r="R5" s="7" t="s">
        <v>9</v>
      </c>
      <c r="S5" s="5"/>
    </row>
    <row r="6" spans="1:19" ht="14.25" customHeight="1">
      <c r="A6" s="1"/>
      <c r="B6" s="1"/>
      <c r="C6" s="1"/>
      <c r="D6" s="4" t="s">
        <v>5</v>
      </c>
      <c r="E6" s="6"/>
      <c r="F6" s="7" t="s">
        <v>6</v>
      </c>
      <c r="G6" s="6"/>
      <c r="H6" s="7" t="s">
        <v>7</v>
      </c>
      <c r="I6" s="6"/>
      <c r="J6" s="7" t="s">
        <v>10</v>
      </c>
      <c r="K6" s="6"/>
      <c r="L6" s="7" t="s">
        <v>11</v>
      </c>
      <c r="M6" s="6"/>
      <c r="N6" s="7" t="s">
        <v>12</v>
      </c>
      <c r="O6" s="6"/>
      <c r="P6" s="7" t="s">
        <v>12</v>
      </c>
      <c r="Q6" s="6"/>
      <c r="R6" s="7" t="s">
        <v>9</v>
      </c>
      <c r="S6" s="5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5322</v>
      </c>
      <c r="I8" s="1">
        <f>H8*1.17</f>
        <v>6226.74</v>
      </c>
      <c r="J8" s="1">
        <v>5272</v>
      </c>
      <c r="K8" s="1">
        <f>J8*1.17</f>
        <v>6168.24</v>
      </c>
      <c r="L8" s="1">
        <v>5472</v>
      </c>
      <c r="M8" s="1">
        <f>L8*1.17</f>
        <v>6402.24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5322</v>
      </c>
      <c r="I9" s="1">
        <f>H9*1.17</f>
        <v>6226.74</v>
      </c>
      <c r="J9" s="1">
        <v>5272</v>
      </c>
      <c r="K9" s="1">
        <f>J9*1.17</f>
        <v>6168.24</v>
      </c>
      <c r="L9" s="1">
        <v>5372</v>
      </c>
      <c r="M9" s="1">
        <f>L9*1.17</f>
        <v>6285.24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22</v>
      </c>
      <c r="D10" s="1"/>
      <c r="E10" s="1"/>
      <c r="F10" s="1"/>
      <c r="G10" s="1"/>
      <c r="H10" s="1">
        <v>5322</v>
      </c>
      <c r="I10" s="1">
        <f>H10*1.17</f>
        <v>6226.74</v>
      </c>
      <c r="J10" s="1">
        <v>5272</v>
      </c>
      <c r="K10" s="1">
        <f>J10*1.17</f>
        <v>6168.24</v>
      </c>
      <c r="L10" s="1">
        <v>5372</v>
      </c>
      <c r="M10" s="1">
        <f>L10*1.17</f>
        <v>6285.24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5322</v>
      </c>
      <c r="I11" s="1">
        <f>H11*1.17</f>
        <v>6226.74</v>
      </c>
      <c r="J11" s="1">
        <v>5272</v>
      </c>
      <c r="K11" s="1">
        <f>J11*1.17</f>
        <v>6168.24</v>
      </c>
      <c r="L11" s="1">
        <v>5272</v>
      </c>
      <c r="M11" s="1">
        <f>L11*1.17</f>
        <v>6168.24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5392</v>
      </c>
      <c r="E12" s="1">
        <f>D12*1.17</f>
        <v>6308.639999999999</v>
      </c>
      <c r="F12" s="1">
        <v>5372</v>
      </c>
      <c r="G12" s="1">
        <f>F12*1.17</f>
        <v>6285.24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5022</v>
      </c>
      <c r="I13" s="1">
        <f>H13*1.17</f>
        <v>5875.74</v>
      </c>
      <c r="J13" s="1">
        <v>4972</v>
      </c>
      <c r="K13" s="1">
        <f>J13*1.17</f>
        <v>5817.24</v>
      </c>
      <c r="L13" s="1">
        <v>5172</v>
      </c>
      <c r="M13" s="1">
        <f>L13*1.17</f>
        <v>6051.24</v>
      </c>
      <c r="N13" s="1">
        <v>4972</v>
      </c>
      <c r="O13" s="1">
        <f>N13*1.17</f>
        <v>5817.24</v>
      </c>
      <c r="P13" s="1">
        <v>5172</v>
      </c>
      <c r="Q13" s="1">
        <f>P13*1.17</f>
        <v>6051.24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5022</v>
      </c>
      <c r="I14" s="1">
        <f>H14*1.17</f>
        <v>5875.74</v>
      </c>
      <c r="J14" s="1">
        <v>4972</v>
      </c>
      <c r="K14" s="1">
        <f>J14*1.17</f>
        <v>5817.24</v>
      </c>
      <c r="L14" s="1">
        <v>5072</v>
      </c>
      <c r="M14" s="1">
        <f>L14*1.17</f>
        <v>5934.24</v>
      </c>
      <c r="N14" s="1">
        <v>4972</v>
      </c>
      <c r="O14" s="1">
        <f>N14*1.17</f>
        <v>5817.24</v>
      </c>
      <c r="P14" s="1">
        <v>5072</v>
      </c>
      <c r="Q14" s="1">
        <f>P14*1.17</f>
        <v>5934.24</v>
      </c>
      <c r="R14" s="1"/>
      <c r="S14" s="1"/>
    </row>
    <row r="15" spans="1:19" ht="28.5">
      <c r="A15" s="1" t="s">
        <v>25</v>
      </c>
      <c r="B15" s="1" t="s">
        <v>26</v>
      </c>
      <c r="C15" s="1" t="s">
        <v>22</v>
      </c>
      <c r="D15" s="1"/>
      <c r="E15" s="1"/>
      <c r="F15" s="1"/>
      <c r="G15" s="1"/>
      <c r="H15" s="1">
        <v>5022</v>
      </c>
      <c r="I15" s="1">
        <f>H15*1.17</f>
        <v>5875.74</v>
      </c>
      <c r="J15" s="1">
        <v>4972</v>
      </c>
      <c r="K15" s="1">
        <f>J15*1.17</f>
        <v>5817.24</v>
      </c>
      <c r="L15" s="1">
        <v>5072</v>
      </c>
      <c r="M15" s="1">
        <f>L15*1.17</f>
        <v>5934.24</v>
      </c>
      <c r="N15" s="1">
        <v>4972</v>
      </c>
      <c r="O15" s="1">
        <f>N15*1.17</f>
        <v>5817.24</v>
      </c>
      <c r="P15" s="1">
        <v>5072</v>
      </c>
      <c r="Q15" s="1">
        <f>P15*1.17</f>
        <v>5934.24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5022</v>
      </c>
      <c r="I16" s="1">
        <f>H16*1.17</f>
        <v>5875.74</v>
      </c>
      <c r="J16" s="1">
        <v>4972</v>
      </c>
      <c r="K16" s="1">
        <f>J16*1.17</f>
        <v>5817.24</v>
      </c>
      <c r="L16" s="1">
        <v>4972</v>
      </c>
      <c r="M16" s="1">
        <f>L16*1.17</f>
        <v>5817.24</v>
      </c>
      <c r="N16" s="1">
        <v>4972</v>
      </c>
      <c r="O16" s="1">
        <f>N16*1.17</f>
        <v>5817.24</v>
      </c>
      <c r="P16" s="1">
        <v>4972</v>
      </c>
      <c r="Q16" s="1">
        <f>P16*1.17</f>
        <v>5817.24</v>
      </c>
      <c r="R16" s="1"/>
      <c r="S16" s="1"/>
    </row>
    <row r="17" spans="1:19" ht="14.25">
      <c r="A17" s="1"/>
      <c r="B17" s="1"/>
      <c r="C17" s="1" t="s">
        <v>24</v>
      </c>
      <c r="D17" s="1">
        <v>5092</v>
      </c>
      <c r="E17" s="1">
        <f>D17*1.17</f>
        <v>5957.639999999999</v>
      </c>
      <c r="F17" s="1">
        <v>5072</v>
      </c>
      <c r="G17" s="1">
        <f>F17*1.17</f>
        <v>5934.24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4922</v>
      </c>
      <c r="I18" s="1">
        <f>H18*1.17</f>
        <v>5758.74</v>
      </c>
      <c r="J18" s="1">
        <v>4872</v>
      </c>
      <c r="K18" s="1">
        <f>J18*1.17</f>
        <v>5700.24</v>
      </c>
      <c r="L18" s="1">
        <v>5072</v>
      </c>
      <c r="M18" s="1">
        <f>L18*1.17</f>
        <v>5934.24</v>
      </c>
      <c r="N18" s="1">
        <v>4872</v>
      </c>
      <c r="O18" s="1">
        <f>N18*1.17</f>
        <v>5700.24</v>
      </c>
      <c r="P18" s="1">
        <v>5072</v>
      </c>
      <c r="Q18" s="1">
        <f>P18*1.17</f>
        <v>5934.24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4922</v>
      </c>
      <c r="I19" s="1">
        <f>H19*1.17</f>
        <v>5758.74</v>
      </c>
      <c r="J19" s="1">
        <v>4872</v>
      </c>
      <c r="K19" s="1">
        <f>J19*1.17</f>
        <v>5700.24</v>
      </c>
      <c r="L19" s="1">
        <v>4972</v>
      </c>
      <c r="M19" s="1">
        <f>L19*1.17</f>
        <v>5817.24</v>
      </c>
      <c r="N19" s="1">
        <v>4872</v>
      </c>
      <c r="O19" s="1">
        <f>N19*1.17</f>
        <v>5700.24</v>
      </c>
      <c r="P19" s="1">
        <v>4972</v>
      </c>
      <c r="Q19" s="1">
        <f>P19*1.17</f>
        <v>5817.24</v>
      </c>
      <c r="R19" s="1"/>
      <c r="S19" s="1"/>
    </row>
    <row r="20" spans="1:19" ht="28.5">
      <c r="A20" s="1" t="s">
        <v>27</v>
      </c>
      <c r="B20" s="1" t="s">
        <v>28</v>
      </c>
      <c r="C20" s="1" t="s">
        <v>22</v>
      </c>
      <c r="D20" s="1"/>
      <c r="E20" s="1"/>
      <c r="F20" s="1"/>
      <c r="G20" s="1"/>
      <c r="H20" s="1">
        <v>4922</v>
      </c>
      <c r="I20" s="1">
        <f>H20*1.17</f>
        <v>5758.74</v>
      </c>
      <c r="J20" s="1">
        <v>4872</v>
      </c>
      <c r="K20" s="1">
        <f>J20*1.17</f>
        <v>5700.24</v>
      </c>
      <c r="L20" s="1">
        <v>4972</v>
      </c>
      <c r="M20" s="1">
        <f>L20*1.17</f>
        <v>5817.24</v>
      </c>
      <c r="N20" s="1">
        <v>4872</v>
      </c>
      <c r="O20" s="1">
        <f>N20*1.17</f>
        <v>5700.24</v>
      </c>
      <c r="P20" s="1">
        <v>4972</v>
      </c>
      <c r="Q20" s="1">
        <f>P20*1.17</f>
        <v>5817.24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4922</v>
      </c>
      <c r="I21" s="1">
        <f>H21*1.17</f>
        <v>5758.74</v>
      </c>
      <c r="J21" s="1">
        <v>4872</v>
      </c>
      <c r="K21" s="1">
        <f>J21*1.17</f>
        <v>5700.24</v>
      </c>
      <c r="L21" s="1">
        <v>4872</v>
      </c>
      <c r="M21" s="1">
        <f>L21*1.17</f>
        <v>5700.24</v>
      </c>
      <c r="N21" s="1">
        <v>4872</v>
      </c>
      <c r="O21" s="1">
        <f>N21*1.17</f>
        <v>5700.24</v>
      </c>
      <c r="P21" s="1">
        <v>4872</v>
      </c>
      <c r="Q21" s="1">
        <f>P21*1.17</f>
        <v>5700.24</v>
      </c>
      <c r="R21" s="1"/>
      <c r="S21" s="1"/>
    </row>
    <row r="22" spans="1:19" ht="14.25">
      <c r="A22" s="1"/>
      <c r="B22" s="1"/>
      <c r="C22" s="1" t="s">
        <v>24</v>
      </c>
      <c r="D22" s="1">
        <v>4992</v>
      </c>
      <c r="E22" s="1">
        <f>D22*1.17</f>
        <v>5840.639999999999</v>
      </c>
      <c r="F22" s="1">
        <v>4972</v>
      </c>
      <c r="G22" s="1">
        <f>F22*1.17</f>
        <v>5817.24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4822</v>
      </c>
      <c r="I23" s="1">
        <f>H23*1.17</f>
        <v>5641.74</v>
      </c>
      <c r="J23" s="1">
        <v>4772</v>
      </c>
      <c r="K23" s="1">
        <f>J23*1.17</f>
        <v>5583.24</v>
      </c>
      <c r="L23" s="1">
        <v>4972</v>
      </c>
      <c r="M23" s="1">
        <f>L23*1.17</f>
        <v>5817.24</v>
      </c>
      <c r="N23" s="1">
        <v>4772</v>
      </c>
      <c r="O23" s="1">
        <f>N23*1.17</f>
        <v>5583.24</v>
      </c>
      <c r="P23" s="1">
        <v>4972</v>
      </c>
      <c r="Q23" s="1">
        <f>P23*1.17</f>
        <v>5817.24</v>
      </c>
      <c r="R23" s="1">
        <v>4822</v>
      </c>
      <c r="S23" s="1">
        <f>R23*1.17</f>
        <v>5641.74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4822</v>
      </c>
      <c r="I24" s="1">
        <f>H24*1.17</f>
        <v>5641.74</v>
      </c>
      <c r="J24" s="1">
        <v>4772</v>
      </c>
      <c r="K24" s="1">
        <f>J24*1.17</f>
        <v>5583.24</v>
      </c>
      <c r="L24" s="1">
        <v>4872</v>
      </c>
      <c r="M24" s="1">
        <f>L24*1.17</f>
        <v>5700.24</v>
      </c>
      <c r="N24" s="1">
        <v>4772</v>
      </c>
      <c r="O24" s="1">
        <f>N24*1.17</f>
        <v>5583.24</v>
      </c>
      <c r="P24" s="1">
        <v>4872</v>
      </c>
      <c r="Q24" s="1">
        <f>P24*1.17</f>
        <v>5700.24</v>
      </c>
      <c r="R24" s="1">
        <v>4822</v>
      </c>
      <c r="S24" s="1">
        <f>R24*1.17</f>
        <v>5641.74</v>
      </c>
    </row>
    <row r="25" spans="1:19" ht="28.5">
      <c r="A25" s="1" t="s">
        <v>29</v>
      </c>
      <c r="B25" s="1" t="s">
        <v>30</v>
      </c>
      <c r="C25" s="1" t="s">
        <v>22</v>
      </c>
      <c r="D25" s="1"/>
      <c r="E25" s="1"/>
      <c r="F25" s="1"/>
      <c r="G25" s="1"/>
      <c r="H25" s="1">
        <v>4822</v>
      </c>
      <c r="I25" s="1">
        <f>H25*1.17</f>
        <v>5641.74</v>
      </c>
      <c r="J25" s="1">
        <v>4772</v>
      </c>
      <c r="K25" s="1">
        <f>J25*1.17</f>
        <v>5583.24</v>
      </c>
      <c r="L25" s="1">
        <v>4872</v>
      </c>
      <c r="M25" s="1">
        <f>L25*1.17</f>
        <v>5700.24</v>
      </c>
      <c r="N25" s="1">
        <v>4772</v>
      </c>
      <c r="O25" s="1">
        <f>N25*1.17</f>
        <v>5583.24</v>
      </c>
      <c r="P25" s="1">
        <v>4872</v>
      </c>
      <c r="Q25" s="1">
        <f>P25*1.17</f>
        <v>5700.24</v>
      </c>
      <c r="R25" s="1">
        <v>4822</v>
      </c>
      <c r="S25" s="1">
        <f>R25*1.17</f>
        <v>5641.74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4822</v>
      </c>
      <c r="I26" s="1">
        <f>H26*1.17</f>
        <v>5641.74</v>
      </c>
      <c r="J26" s="1">
        <v>4772</v>
      </c>
      <c r="K26" s="1">
        <f>J26*1.17</f>
        <v>5583.24</v>
      </c>
      <c r="L26" s="1">
        <v>4772</v>
      </c>
      <c r="M26" s="1">
        <f>L26*1.17</f>
        <v>5583.24</v>
      </c>
      <c r="N26" s="1">
        <v>4772</v>
      </c>
      <c r="O26" s="1">
        <f>N26*1.17</f>
        <v>5583.24</v>
      </c>
      <c r="P26" s="1">
        <v>4772</v>
      </c>
      <c r="Q26" s="1">
        <f>P26*1.17</f>
        <v>5583.24</v>
      </c>
      <c r="R26" s="1">
        <v>4822</v>
      </c>
      <c r="S26" s="1">
        <f>R26*1.17</f>
        <v>5641.74</v>
      </c>
    </row>
    <row r="27" spans="1:19" ht="14.25">
      <c r="A27" s="1"/>
      <c r="B27" s="1"/>
      <c r="C27" s="1" t="s">
        <v>24</v>
      </c>
      <c r="D27" s="1">
        <v>4892</v>
      </c>
      <c r="E27" s="1">
        <f>D27*1.17</f>
        <v>5723.639999999999</v>
      </c>
      <c r="F27" s="1">
        <v>4872</v>
      </c>
      <c r="G27" s="1">
        <f>F27*1.17</f>
        <v>5700.24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4772</v>
      </c>
      <c r="I28" s="1">
        <f>H28*1.17</f>
        <v>5583.24</v>
      </c>
      <c r="J28" s="1">
        <v>4722</v>
      </c>
      <c r="K28" s="1">
        <f>J28*1.17</f>
        <v>5524.74</v>
      </c>
      <c r="L28" s="1">
        <v>4922</v>
      </c>
      <c r="M28" s="1">
        <f>L28*1.17</f>
        <v>5758.74</v>
      </c>
      <c r="N28" s="1">
        <v>4722</v>
      </c>
      <c r="O28" s="1">
        <f>N28*1.17</f>
        <v>5524.74</v>
      </c>
      <c r="P28" s="1">
        <v>4922</v>
      </c>
      <c r="Q28" s="1">
        <f>P28*1.17</f>
        <v>5758.74</v>
      </c>
      <c r="R28" s="1">
        <v>4772</v>
      </c>
      <c r="S28" s="1">
        <f>R28*1.17</f>
        <v>5583.24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4772</v>
      </c>
      <c r="I29" s="1">
        <f>H29*1.17</f>
        <v>5583.24</v>
      </c>
      <c r="J29" s="1">
        <v>4722</v>
      </c>
      <c r="K29" s="1">
        <f>J29*1.17</f>
        <v>5524.74</v>
      </c>
      <c r="L29" s="1">
        <v>4822</v>
      </c>
      <c r="M29" s="1">
        <f>L29*1.17</f>
        <v>5641.74</v>
      </c>
      <c r="N29" s="1">
        <v>4722</v>
      </c>
      <c r="O29" s="1">
        <f>N29*1.17</f>
        <v>5524.74</v>
      </c>
      <c r="P29" s="1">
        <v>4822</v>
      </c>
      <c r="Q29" s="1">
        <f>P29*1.17</f>
        <v>5641.74</v>
      </c>
      <c r="R29" s="1">
        <v>4772</v>
      </c>
      <c r="S29" s="1">
        <f>R29*1.17</f>
        <v>5583.24</v>
      </c>
    </row>
    <row r="30" spans="1:19" ht="28.5">
      <c r="A30" s="1" t="s">
        <v>31</v>
      </c>
      <c r="B30" s="1" t="s">
        <v>32</v>
      </c>
      <c r="C30" s="1" t="s">
        <v>22</v>
      </c>
      <c r="D30" s="1"/>
      <c r="E30" s="1"/>
      <c r="F30" s="1"/>
      <c r="G30" s="1"/>
      <c r="H30" s="1">
        <v>4772</v>
      </c>
      <c r="I30" s="1">
        <f>H30*1.17</f>
        <v>5583.24</v>
      </c>
      <c r="J30" s="1">
        <v>4722</v>
      </c>
      <c r="K30" s="1">
        <f>J30*1.17</f>
        <v>5524.74</v>
      </c>
      <c r="L30" s="1">
        <v>4822</v>
      </c>
      <c r="M30" s="1">
        <f>L30*1.17</f>
        <v>5641.74</v>
      </c>
      <c r="N30" s="1">
        <v>4722</v>
      </c>
      <c r="O30" s="1">
        <f>N30*1.17</f>
        <v>5524.74</v>
      </c>
      <c r="P30" s="1">
        <v>4822</v>
      </c>
      <c r="Q30" s="1">
        <f>P30*1.17</f>
        <v>5641.74</v>
      </c>
      <c r="R30" s="1">
        <v>4772</v>
      </c>
      <c r="S30" s="1">
        <f>R30*1.17</f>
        <v>5583.24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4772</v>
      </c>
      <c r="I31" s="1">
        <f>H31*1.17</f>
        <v>5583.24</v>
      </c>
      <c r="J31" s="1">
        <v>4722</v>
      </c>
      <c r="K31" s="1">
        <f>J31*1.17</f>
        <v>5524.74</v>
      </c>
      <c r="L31" s="1">
        <v>4722</v>
      </c>
      <c r="M31" s="1">
        <f>L31*1.17</f>
        <v>5524.74</v>
      </c>
      <c r="N31" s="1">
        <v>4722</v>
      </c>
      <c r="O31" s="1">
        <f>N31*1.17</f>
        <v>5524.74</v>
      </c>
      <c r="P31" s="1">
        <v>4722</v>
      </c>
      <c r="Q31" s="1">
        <f>P31*1.17</f>
        <v>5524.74</v>
      </c>
      <c r="R31" s="1">
        <v>4772</v>
      </c>
      <c r="S31" s="1">
        <f>R31*1.17</f>
        <v>5583.24</v>
      </c>
    </row>
    <row r="32" spans="1:19" ht="14.25">
      <c r="A32" s="1"/>
      <c r="B32" s="1"/>
      <c r="C32" s="1" t="s">
        <v>24</v>
      </c>
      <c r="D32" s="1">
        <v>4842</v>
      </c>
      <c r="E32" s="1">
        <f>D32*1.17</f>
        <v>5665.139999999999</v>
      </c>
      <c r="F32" s="1">
        <v>4822</v>
      </c>
      <c r="G32" s="1">
        <f>F32*1.17</f>
        <v>5641.74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4722</v>
      </c>
      <c r="I33" s="1">
        <f>H33*1.17</f>
        <v>5524.74</v>
      </c>
      <c r="J33" s="1">
        <v>4672</v>
      </c>
      <c r="K33" s="1">
        <f>J33*1.17</f>
        <v>5466.24</v>
      </c>
      <c r="L33" s="1">
        <v>4872</v>
      </c>
      <c r="M33" s="1">
        <f>L33*1.17</f>
        <v>5700.24</v>
      </c>
      <c r="N33" s="1">
        <v>4672</v>
      </c>
      <c r="O33" s="1">
        <f>N33*1.17</f>
        <v>5466.24</v>
      </c>
      <c r="P33" s="1">
        <v>4872</v>
      </c>
      <c r="Q33" s="1">
        <f>P33*1.17</f>
        <v>5700.24</v>
      </c>
      <c r="R33" s="1">
        <v>4722</v>
      </c>
      <c r="S33" s="1">
        <f>R33*1.17</f>
        <v>5524.74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4722</v>
      </c>
      <c r="I34" s="1">
        <f>H34*1.17</f>
        <v>5524.74</v>
      </c>
      <c r="J34" s="1">
        <v>4672</v>
      </c>
      <c r="K34" s="1">
        <f>J34*1.17</f>
        <v>5466.24</v>
      </c>
      <c r="L34" s="1">
        <v>4772</v>
      </c>
      <c r="M34" s="1">
        <f>L34*1.17</f>
        <v>5583.24</v>
      </c>
      <c r="N34" s="1">
        <v>4672</v>
      </c>
      <c r="O34" s="1">
        <f>N34*1.17</f>
        <v>5466.24</v>
      </c>
      <c r="P34" s="1">
        <v>4772</v>
      </c>
      <c r="Q34" s="1">
        <f>P34*1.17</f>
        <v>5583.24</v>
      </c>
      <c r="R34" s="1">
        <v>4722</v>
      </c>
      <c r="S34" s="1">
        <f>R34*1.17</f>
        <v>5524.74</v>
      </c>
    </row>
    <row r="35" spans="1:19" ht="28.5">
      <c r="A35" s="1" t="s">
        <v>33</v>
      </c>
      <c r="B35" s="1" t="s">
        <v>34</v>
      </c>
      <c r="C35" s="1" t="s">
        <v>22</v>
      </c>
      <c r="D35" s="1"/>
      <c r="E35" s="1"/>
      <c r="F35" s="1"/>
      <c r="G35" s="1"/>
      <c r="H35" s="1">
        <v>4822</v>
      </c>
      <c r="I35" s="1">
        <f>H35*1.17</f>
        <v>5641.74</v>
      </c>
      <c r="J35" s="1">
        <v>4772</v>
      </c>
      <c r="K35" s="1">
        <f>J35*1.17</f>
        <v>5583.24</v>
      </c>
      <c r="L35" s="1">
        <v>4772</v>
      </c>
      <c r="M35" s="1">
        <f>L35*1.17</f>
        <v>5583.24</v>
      </c>
      <c r="N35" s="1">
        <v>4772</v>
      </c>
      <c r="O35" s="1">
        <f>N35*1.17</f>
        <v>5583.24</v>
      </c>
      <c r="P35" s="1">
        <v>4772</v>
      </c>
      <c r="Q35" s="1">
        <f>P35*1.17</f>
        <v>5583.24</v>
      </c>
      <c r="R35" s="1">
        <v>4822</v>
      </c>
      <c r="S35" s="1">
        <f>R35*1.17</f>
        <v>5641.74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4722</v>
      </c>
      <c r="I36" s="1">
        <f>H36*1.17</f>
        <v>5524.74</v>
      </c>
      <c r="J36" s="1">
        <v>4672</v>
      </c>
      <c r="K36" s="1">
        <f>J36*1.17</f>
        <v>5466.24</v>
      </c>
      <c r="L36" s="1">
        <v>4672</v>
      </c>
      <c r="M36" s="1">
        <f>L36*1.17</f>
        <v>5466.24</v>
      </c>
      <c r="N36" s="1">
        <v>4672</v>
      </c>
      <c r="O36" s="1">
        <f>N36*1.17</f>
        <v>5466.24</v>
      </c>
      <c r="P36" s="1">
        <v>4672</v>
      </c>
      <c r="Q36" s="1">
        <f>P36*1.17</f>
        <v>5466.24</v>
      </c>
      <c r="R36" s="1">
        <v>4722</v>
      </c>
      <c r="S36" s="1">
        <f>R36*1.17</f>
        <v>5524.74</v>
      </c>
    </row>
    <row r="37" spans="1:19" ht="14.25">
      <c r="A37" s="1"/>
      <c r="B37" s="1"/>
      <c r="C37" s="1" t="s">
        <v>24</v>
      </c>
      <c r="D37" s="1">
        <v>4792</v>
      </c>
      <c r="E37" s="1">
        <f>D37*1.17</f>
        <v>5606.639999999999</v>
      </c>
      <c r="F37" s="1">
        <v>4772</v>
      </c>
      <c r="G37" s="1">
        <f>F37*1.17</f>
        <v>5583.24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4722</v>
      </c>
      <c r="I38" s="1">
        <f>H38*1.17</f>
        <v>5524.74</v>
      </c>
      <c r="J38" s="1">
        <v>4672</v>
      </c>
      <c r="K38" s="1">
        <f>J38*1.17</f>
        <v>5466.24</v>
      </c>
      <c r="L38" s="1">
        <v>4672</v>
      </c>
      <c r="M38" s="1">
        <f>L38*1.17</f>
        <v>5466.24</v>
      </c>
      <c r="N38" s="1">
        <v>4672</v>
      </c>
      <c r="O38" s="1">
        <f>N38*1.17</f>
        <v>5466.24</v>
      </c>
      <c r="P38" s="1">
        <v>4872</v>
      </c>
      <c r="Q38" s="1">
        <f>P38*1.17</f>
        <v>5700.24</v>
      </c>
      <c r="R38" s="1">
        <v>4722</v>
      </c>
      <c r="S38" s="1">
        <f>R38*1.17</f>
        <v>5524.74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4722</v>
      </c>
      <c r="I39" s="1">
        <f>H39*1.17</f>
        <v>5524.74</v>
      </c>
      <c r="J39" s="1">
        <v>4672</v>
      </c>
      <c r="K39" s="1">
        <f>J39*1.17</f>
        <v>5466.24</v>
      </c>
      <c r="L39" s="1">
        <v>4672</v>
      </c>
      <c r="M39" s="1">
        <f>L39*1.17</f>
        <v>5466.24</v>
      </c>
      <c r="N39" s="1">
        <v>4672</v>
      </c>
      <c r="O39" s="1">
        <f>N39*1.17</f>
        <v>5466.24</v>
      </c>
      <c r="P39" s="1">
        <v>4772</v>
      </c>
      <c r="Q39" s="1">
        <f>P39*1.17</f>
        <v>5583.24</v>
      </c>
      <c r="R39" s="1">
        <v>4722</v>
      </c>
      <c r="S39" s="1">
        <f>R39*1.17</f>
        <v>5524.74</v>
      </c>
    </row>
    <row r="40" spans="1:19" ht="14.25">
      <c r="A40" s="1" t="s">
        <v>35</v>
      </c>
      <c r="B40" s="1" t="s">
        <v>35</v>
      </c>
      <c r="C40" s="1" t="s">
        <v>22</v>
      </c>
      <c r="D40" s="1"/>
      <c r="E40" s="1"/>
      <c r="F40" s="1"/>
      <c r="G40" s="1"/>
      <c r="H40" s="1">
        <v>4822</v>
      </c>
      <c r="I40" s="1">
        <f>H40*1.17</f>
        <v>5641.74</v>
      </c>
      <c r="J40" s="1">
        <v>4772</v>
      </c>
      <c r="K40" s="1">
        <f>J40*1.17</f>
        <v>5583.24</v>
      </c>
      <c r="L40" s="1">
        <v>4672</v>
      </c>
      <c r="M40" s="1">
        <f>L40*1.17</f>
        <v>5466.24</v>
      </c>
      <c r="N40" s="1">
        <v>4772</v>
      </c>
      <c r="O40" s="1">
        <f>N40*1.17</f>
        <v>5583.24</v>
      </c>
      <c r="P40" s="1">
        <v>4772</v>
      </c>
      <c r="Q40" s="1">
        <f>P40*1.17</f>
        <v>5583.24</v>
      </c>
      <c r="R40" s="1">
        <v>4822</v>
      </c>
      <c r="S40" s="1">
        <f>R40*1.17</f>
        <v>5641.74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4722</v>
      </c>
      <c r="I41" s="1">
        <f>H41*1.17</f>
        <v>5524.74</v>
      </c>
      <c r="J41" s="1">
        <v>4672</v>
      </c>
      <c r="K41" s="1">
        <f>J41*1.17</f>
        <v>5466.24</v>
      </c>
      <c r="L41" s="1">
        <v>4672</v>
      </c>
      <c r="M41" s="1">
        <f>L41*1.17</f>
        <v>5466.24</v>
      </c>
      <c r="N41" s="1">
        <v>4672</v>
      </c>
      <c r="O41" s="1">
        <f>N41*1.17</f>
        <v>5466.24</v>
      </c>
      <c r="P41" s="1">
        <v>4672</v>
      </c>
      <c r="Q41" s="1">
        <f>P41*1.17</f>
        <v>5466.24</v>
      </c>
      <c r="R41" s="1">
        <v>4722</v>
      </c>
      <c r="S41" s="1">
        <f>R41*1.17</f>
        <v>5524.74</v>
      </c>
    </row>
    <row r="42" spans="1:19" ht="14.25">
      <c r="A42" s="1"/>
      <c r="B42" s="1"/>
      <c r="C42" s="1" t="s">
        <v>24</v>
      </c>
      <c r="D42" s="1">
        <v>4792</v>
      </c>
      <c r="E42" s="1">
        <f>D42*1.17</f>
        <v>5606.639999999999</v>
      </c>
      <c r="F42" s="1">
        <v>4772</v>
      </c>
      <c r="G42" s="1">
        <f>F42*1.17</f>
        <v>5583.24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4722</v>
      </c>
      <c r="I43" s="1">
        <f>H43*1.17</f>
        <v>5524.74</v>
      </c>
      <c r="J43" s="1">
        <v>4672</v>
      </c>
      <c r="K43" s="1">
        <f>J43*1.17</f>
        <v>5466.24</v>
      </c>
      <c r="L43" s="1">
        <v>4872</v>
      </c>
      <c r="M43" s="1">
        <f>L43*1.17</f>
        <v>5700.24</v>
      </c>
      <c r="N43" s="1">
        <v>4672</v>
      </c>
      <c r="O43" s="1">
        <f>N43*1.17</f>
        <v>5466.24</v>
      </c>
      <c r="P43" s="1">
        <v>4872</v>
      </c>
      <c r="Q43" s="1">
        <f>P43*1.17</f>
        <v>5700.24</v>
      </c>
      <c r="R43" s="1">
        <v>4722</v>
      </c>
      <c r="S43" s="1">
        <f>R43*1.17</f>
        <v>5524.74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4722</v>
      </c>
      <c r="I44" s="1">
        <f>H44*1.17</f>
        <v>5524.74</v>
      </c>
      <c r="J44" s="1">
        <v>4672</v>
      </c>
      <c r="K44" s="1">
        <f>J44*1.17</f>
        <v>5466.24</v>
      </c>
      <c r="L44" s="1">
        <v>4772</v>
      </c>
      <c r="M44" s="1">
        <f>L44*1.17</f>
        <v>5583.24</v>
      </c>
      <c r="N44" s="1">
        <v>4672</v>
      </c>
      <c r="O44" s="1">
        <f>N44*1.17</f>
        <v>5466.24</v>
      </c>
      <c r="P44" s="1">
        <v>4772</v>
      </c>
      <c r="Q44" s="1">
        <f>P44*1.17</f>
        <v>5583.24</v>
      </c>
      <c r="R44" s="1">
        <v>4722</v>
      </c>
      <c r="S44" s="1">
        <f>R44*1.17</f>
        <v>5524.74</v>
      </c>
    </row>
    <row r="45" spans="1:19" ht="28.5">
      <c r="A45" s="1" t="s">
        <v>36</v>
      </c>
      <c r="B45" s="1"/>
      <c r="C45" s="1" t="s">
        <v>22</v>
      </c>
      <c r="D45" s="1"/>
      <c r="E45" s="1"/>
      <c r="F45" s="1"/>
      <c r="G45" s="1"/>
      <c r="H45" s="1">
        <v>4822</v>
      </c>
      <c r="I45" s="1">
        <f>H45*1.17</f>
        <v>5641.74</v>
      </c>
      <c r="J45" s="1">
        <v>4772</v>
      </c>
      <c r="K45" s="1">
        <f>J45*1.17</f>
        <v>5583.24</v>
      </c>
      <c r="L45" s="1">
        <v>4772</v>
      </c>
      <c r="M45" s="1">
        <f>L45*1.17</f>
        <v>5583.24</v>
      </c>
      <c r="N45" s="1">
        <v>4772</v>
      </c>
      <c r="O45" s="1">
        <f>N45*1.17</f>
        <v>5583.24</v>
      </c>
      <c r="P45" s="1">
        <v>4772</v>
      </c>
      <c r="Q45" s="1">
        <f>P45*1.17</f>
        <v>5583.24</v>
      </c>
      <c r="R45" s="1">
        <v>4822</v>
      </c>
      <c r="S45" s="1">
        <f>R45*1.17</f>
        <v>5641.74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4722</v>
      </c>
      <c r="I46" s="1">
        <f>H46*1.17</f>
        <v>5524.74</v>
      </c>
      <c r="J46" s="1">
        <v>4672</v>
      </c>
      <c r="K46" s="1">
        <f>J46*1.17</f>
        <v>5466.24</v>
      </c>
      <c r="L46" s="1">
        <v>4672</v>
      </c>
      <c r="M46" s="1">
        <f>L46*1.17</f>
        <v>5466.24</v>
      </c>
      <c r="N46" s="1">
        <v>4672</v>
      </c>
      <c r="O46" s="1">
        <f>N46*1.17</f>
        <v>5466.24</v>
      </c>
      <c r="P46" s="1">
        <v>4672</v>
      </c>
      <c r="Q46" s="1">
        <f>P46*1.17</f>
        <v>5466.24</v>
      </c>
      <c r="R46" s="1">
        <v>4722</v>
      </c>
      <c r="S46" s="1">
        <f>R46*1.17</f>
        <v>5524.74</v>
      </c>
    </row>
    <row r="47" spans="1:19" ht="14.25">
      <c r="A47" s="1"/>
      <c r="B47" s="1"/>
      <c r="C47" s="1" t="s">
        <v>24</v>
      </c>
      <c r="D47" s="1">
        <v>4792</v>
      </c>
      <c r="E47" s="1">
        <f>D47*1.17</f>
        <v>5606.639999999999</v>
      </c>
      <c r="F47" s="1">
        <v>4772</v>
      </c>
      <c r="G47" s="1">
        <f>F47*1.17</f>
        <v>5583.24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4722</v>
      </c>
      <c r="I48" s="1">
        <f>H48*1.17</f>
        <v>5524.74</v>
      </c>
      <c r="J48" s="1">
        <v>4672</v>
      </c>
      <c r="K48" s="1">
        <f>J48*1.17</f>
        <v>5466.24</v>
      </c>
      <c r="L48" s="1">
        <v>4872</v>
      </c>
      <c r="M48" s="1">
        <f>L48*1.17</f>
        <v>5700.24</v>
      </c>
      <c r="N48" s="1">
        <v>4672</v>
      </c>
      <c r="O48" s="1">
        <f>N48*1.17</f>
        <v>5466.24</v>
      </c>
      <c r="P48" s="1">
        <v>4872</v>
      </c>
      <c r="Q48" s="1">
        <f>P48*1.17</f>
        <v>5700.24</v>
      </c>
      <c r="R48" s="1">
        <v>4722</v>
      </c>
      <c r="S48" s="1">
        <f>R48*1.17</f>
        <v>5524.74</v>
      </c>
    </row>
    <row r="49" spans="1:19" ht="14.25">
      <c r="A49" s="1"/>
      <c r="B49" s="1"/>
      <c r="C49" s="1" t="s">
        <v>19</v>
      </c>
      <c r="D49" s="1"/>
      <c r="E49" s="1"/>
      <c r="F49" s="1"/>
      <c r="G49" s="1"/>
      <c r="H49" s="1">
        <v>4722</v>
      </c>
      <c r="I49" s="1">
        <f>H49*1.17</f>
        <v>5524.74</v>
      </c>
      <c r="J49" s="1">
        <v>4672</v>
      </c>
      <c r="K49" s="1">
        <f>J49*1.17</f>
        <v>5466.24</v>
      </c>
      <c r="L49" s="1">
        <v>4772</v>
      </c>
      <c r="M49" s="1">
        <f>L49*1.17</f>
        <v>5583.24</v>
      </c>
      <c r="N49" s="1">
        <v>4672</v>
      </c>
      <c r="O49" s="1">
        <f>N49*1.17</f>
        <v>5466.24</v>
      </c>
      <c r="P49" s="1">
        <v>4772</v>
      </c>
      <c r="Q49" s="1">
        <f>P49*1.17</f>
        <v>5583.24</v>
      </c>
      <c r="R49" s="1">
        <v>4722</v>
      </c>
      <c r="S49" s="1">
        <f>R49*1.17</f>
        <v>5524.74</v>
      </c>
    </row>
    <row r="50" spans="1:19" ht="28.5">
      <c r="A50" s="1" t="s">
        <v>37</v>
      </c>
      <c r="B50" s="1" t="s">
        <v>38</v>
      </c>
      <c r="C50" s="1" t="s">
        <v>22</v>
      </c>
      <c r="D50" s="1"/>
      <c r="E50" s="1"/>
      <c r="F50" s="1"/>
      <c r="G50" s="1"/>
      <c r="H50" s="1">
        <v>4722</v>
      </c>
      <c r="I50" s="1">
        <f>H50*1.17</f>
        <v>5524.74</v>
      </c>
      <c r="J50" s="1">
        <v>4672</v>
      </c>
      <c r="K50" s="1">
        <f>J50*1.17</f>
        <v>5466.24</v>
      </c>
      <c r="L50" s="1">
        <v>4772</v>
      </c>
      <c r="M50" s="1">
        <f>L50*1.17</f>
        <v>5583.24</v>
      </c>
      <c r="N50" s="1">
        <v>4672</v>
      </c>
      <c r="O50" s="1">
        <f>N50*1.17</f>
        <v>5466.24</v>
      </c>
      <c r="P50" s="1">
        <v>4772</v>
      </c>
      <c r="Q50" s="1">
        <f>P50*1.17</f>
        <v>5583.24</v>
      </c>
      <c r="R50" s="1">
        <v>4722</v>
      </c>
      <c r="S50" s="1">
        <f>R50*1.17</f>
        <v>5524.74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4722</v>
      </c>
      <c r="I51" s="1">
        <f>H51*1.17</f>
        <v>5524.74</v>
      </c>
      <c r="J51" s="1">
        <v>4672</v>
      </c>
      <c r="K51" s="1">
        <f>J51*1.17</f>
        <v>5466.24</v>
      </c>
      <c r="L51" s="1">
        <v>4672</v>
      </c>
      <c r="M51" s="1">
        <f>L51*1.17</f>
        <v>5466.24</v>
      </c>
      <c r="N51" s="1">
        <v>4672</v>
      </c>
      <c r="O51" s="1">
        <f>N51*1.17</f>
        <v>5466.24</v>
      </c>
      <c r="P51" s="1">
        <v>4672</v>
      </c>
      <c r="Q51" s="1">
        <f>P51*1.17</f>
        <v>5466.24</v>
      </c>
      <c r="R51" s="1">
        <v>4722</v>
      </c>
      <c r="S51" s="1">
        <f>R51*1.17</f>
        <v>5524.74</v>
      </c>
    </row>
    <row r="52" spans="1:19" ht="14.25">
      <c r="A52" s="1"/>
      <c r="B52" s="1"/>
      <c r="C52" s="1" t="s">
        <v>24</v>
      </c>
      <c r="D52" s="1">
        <v>4792</v>
      </c>
      <c r="E52" s="1">
        <f>D52*1.17</f>
        <v>5606.639999999999</v>
      </c>
      <c r="F52" s="1">
        <v>4772</v>
      </c>
      <c r="G52" s="1">
        <f>F52*1.17</f>
        <v>5583.24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4672</v>
      </c>
      <c r="I53" s="1">
        <f>H53*1.17</f>
        <v>5466.24</v>
      </c>
      <c r="J53" s="1">
        <v>4622</v>
      </c>
      <c r="K53" s="1">
        <f>J53*1.17</f>
        <v>5407.74</v>
      </c>
      <c r="L53" s="1">
        <v>4622</v>
      </c>
      <c r="M53" s="1">
        <f>L53*1.17</f>
        <v>5407.74</v>
      </c>
      <c r="N53" s="1">
        <v>4622</v>
      </c>
      <c r="O53" s="1">
        <f>N53*1.17</f>
        <v>5407.74</v>
      </c>
      <c r="P53" s="1">
        <v>4822</v>
      </c>
      <c r="Q53" s="1">
        <f>P53*1.17</f>
        <v>5641.74</v>
      </c>
      <c r="R53" s="1">
        <v>4672</v>
      </c>
      <c r="S53" s="1">
        <f>R53*1.17</f>
        <v>5466.24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4672</v>
      </c>
      <c r="I54" s="1">
        <f>H54*1.17</f>
        <v>5466.24</v>
      </c>
      <c r="J54" s="1">
        <v>4622</v>
      </c>
      <c r="K54" s="1">
        <f>J54*1.17</f>
        <v>5407.74</v>
      </c>
      <c r="L54" s="1">
        <v>4622</v>
      </c>
      <c r="M54" s="1">
        <f>L54*1.17</f>
        <v>5407.74</v>
      </c>
      <c r="N54" s="1">
        <v>4622</v>
      </c>
      <c r="O54" s="1">
        <f>N54*1.17</f>
        <v>5407.74</v>
      </c>
      <c r="P54" s="1">
        <v>4722</v>
      </c>
      <c r="Q54" s="1">
        <f>P54*1.17</f>
        <v>5524.74</v>
      </c>
      <c r="R54" s="1">
        <v>4672</v>
      </c>
      <c r="S54" s="1">
        <f>R54*1.17</f>
        <v>5466.24</v>
      </c>
    </row>
    <row r="55" spans="1:19" ht="28.5">
      <c r="A55" s="1" t="s">
        <v>39</v>
      </c>
      <c r="B55" s="1" t="s">
        <v>40</v>
      </c>
      <c r="C55" s="1" t="s">
        <v>22</v>
      </c>
      <c r="D55" s="1"/>
      <c r="E55" s="1"/>
      <c r="F55" s="1"/>
      <c r="G55" s="1"/>
      <c r="H55" s="1">
        <v>4672</v>
      </c>
      <c r="I55" s="1">
        <f>H55*1.17</f>
        <v>5466.24</v>
      </c>
      <c r="J55" s="1">
        <v>4622</v>
      </c>
      <c r="K55" s="1">
        <f>J55*1.17</f>
        <v>5407.74</v>
      </c>
      <c r="L55" s="1">
        <v>4622</v>
      </c>
      <c r="M55" s="1">
        <f>L55*1.17</f>
        <v>5407.74</v>
      </c>
      <c r="N55" s="1">
        <v>4622</v>
      </c>
      <c r="O55" s="1">
        <f>N55*1.17</f>
        <v>5407.74</v>
      </c>
      <c r="P55" s="1">
        <v>4722</v>
      </c>
      <c r="Q55" s="1">
        <f>P55*1.17</f>
        <v>5524.74</v>
      </c>
      <c r="R55" s="1">
        <v>4672</v>
      </c>
      <c r="S55" s="1">
        <f>R55*1.17</f>
        <v>5466.24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4672</v>
      </c>
      <c r="I56" s="1">
        <f>H56*1.17</f>
        <v>5466.24</v>
      </c>
      <c r="J56" s="1">
        <v>4622</v>
      </c>
      <c r="K56" s="1">
        <f>J56*1.17</f>
        <v>5407.74</v>
      </c>
      <c r="L56" s="1">
        <v>4622</v>
      </c>
      <c r="M56" s="1">
        <f>L56*1.17</f>
        <v>5407.74</v>
      </c>
      <c r="N56" s="1">
        <v>4622</v>
      </c>
      <c r="O56" s="1">
        <f>N56*1.17</f>
        <v>5407.74</v>
      </c>
      <c r="P56" s="1">
        <v>4622</v>
      </c>
      <c r="Q56" s="1">
        <f>P56*1.17</f>
        <v>5407.74</v>
      </c>
      <c r="R56" s="1">
        <v>4672</v>
      </c>
      <c r="S56" s="1">
        <f>R56*1.17</f>
        <v>5466.24</v>
      </c>
    </row>
    <row r="57" spans="1:19" ht="14.25">
      <c r="A57" s="1"/>
      <c r="B57" s="1"/>
      <c r="C57" s="1" t="s">
        <v>24</v>
      </c>
      <c r="D57" s="1">
        <v>4742</v>
      </c>
      <c r="E57" s="1">
        <f>D57*1.17</f>
        <v>5548.139999999999</v>
      </c>
      <c r="F57" s="1">
        <v>4722</v>
      </c>
      <c r="G57" s="1">
        <f>F57*1.17</f>
        <v>5524.74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4672</v>
      </c>
      <c r="I58" s="1">
        <f>H58*1.17</f>
        <v>5466.24</v>
      </c>
      <c r="J58" s="1">
        <v>4622</v>
      </c>
      <c r="K58" s="1">
        <f>J58*1.17</f>
        <v>5407.74</v>
      </c>
      <c r="L58" s="1">
        <v>4622</v>
      </c>
      <c r="M58" s="1">
        <f>L58*1.17</f>
        <v>5407.74</v>
      </c>
      <c r="N58" s="1">
        <v>4622</v>
      </c>
      <c r="O58" s="1">
        <f>N58*1.17</f>
        <v>5407.74</v>
      </c>
      <c r="P58" s="1">
        <v>4822</v>
      </c>
      <c r="Q58" s="1">
        <f>P58*1.17</f>
        <v>5641.74</v>
      </c>
      <c r="R58" s="1">
        <v>4672</v>
      </c>
      <c r="S58" s="1">
        <f>R58*1.17</f>
        <v>5466.24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4672</v>
      </c>
      <c r="I59" s="1">
        <f>H59*1.17</f>
        <v>5466.24</v>
      </c>
      <c r="J59" s="1">
        <v>4622</v>
      </c>
      <c r="K59" s="1">
        <f>J59*1.17</f>
        <v>5407.74</v>
      </c>
      <c r="L59" s="1">
        <v>4622</v>
      </c>
      <c r="M59" s="1">
        <f>L59*1.17</f>
        <v>5407.74</v>
      </c>
      <c r="N59" s="1">
        <v>4622</v>
      </c>
      <c r="O59" s="1">
        <f>N59*1.17</f>
        <v>5407.74</v>
      </c>
      <c r="P59" s="1">
        <v>4722</v>
      </c>
      <c r="Q59" s="1">
        <f>P59*1.17</f>
        <v>5524.74</v>
      </c>
      <c r="R59" s="1">
        <v>4672</v>
      </c>
      <c r="S59" s="1">
        <f>R59*1.17</f>
        <v>5466.24</v>
      </c>
    </row>
    <row r="60" spans="1:19" ht="28.5">
      <c r="A60" s="1" t="s">
        <v>41</v>
      </c>
      <c r="B60" s="1" t="s">
        <v>42</v>
      </c>
      <c r="C60" s="1" t="s">
        <v>22</v>
      </c>
      <c r="D60" s="1"/>
      <c r="E60" s="1"/>
      <c r="F60" s="1"/>
      <c r="G60" s="1"/>
      <c r="H60" s="1">
        <v>4772</v>
      </c>
      <c r="I60" s="1">
        <f>H60*1.17</f>
        <v>5583.24</v>
      </c>
      <c r="J60" s="1">
        <v>4722</v>
      </c>
      <c r="K60" s="1">
        <f>J60*1.17</f>
        <v>5524.74</v>
      </c>
      <c r="L60" s="1">
        <v>4622</v>
      </c>
      <c r="M60" s="1">
        <f>L60*1.17</f>
        <v>5407.74</v>
      </c>
      <c r="N60" s="1">
        <v>4722</v>
      </c>
      <c r="O60" s="1">
        <f>N60*1.17</f>
        <v>5524.74</v>
      </c>
      <c r="P60" s="1">
        <v>4722</v>
      </c>
      <c r="Q60" s="1">
        <f>P60*1.17</f>
        <v>5524.74</v>
      </c>
      <c r="R60" s="1">
        <v>4772</v>
      </c>
      <c r="S60" s="1">
        <f>R60*1.17</f>
        <v>5583.24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4672</v>
      </c>
      <c r="I61" s="1">
        <f>H61*1.17</f>
        <v>5466.24</v>
      </c>
      <c r="J61" s="1">
        <v>4622</v>
      </c>
      <c r="K61" s="1">
        <f>J61*1.17</f>
        <v>5407.74</v>
      </c>
      <c r="L61" s="1">
        <v>4622</v>
      </c>
      <c r="M61" s="1">
        <f>L61*1.17</f>
        <v>5407.74</v>
      </c>
      <c r="N61" s="1">
        <v>4622</v>
      </c>
      <c r="O61" s="1">
        <f>N61*1.17</f>
        <v>5407.74</v>
      </c>
      <c r="P61" s="1">
        <v>4622</v>
      </c>
      <c r="Q61" s="1">
        <f>P61*1.17</f>
        <v>5407.74</v>
      </c>
      <c r="R61" s="1">
        <v>4672</v>
      </c>
      <c r="S61" s="1">
        <f>R61*1.17</f>
        <v>5466.24</v>
      </c>
    </row>
    <row r="62" spans="1:19" ht="14.25">
      <c r="A62" s="1"/>
      <c r="B62" s="1"/>
      <c r="C62" s="1" t="s">
        <v>24</v>
      </c>
      <c r="D62" s="1">
        <v>4742</v>
      </c>
      <c r="E62" s="1">
        <f>D62*1.17</f>
        <v>5548.139999999999</v>
      </c>
      <c r="F62" s="1">
        <v>4722</v>
      </c>
      <c r="G62" s="1">
        <f>F62*1.17</f>
        <v>5524.74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4672</v>
      </c>
      <c r="I63" s="1">
        <f>H63*1.17</f>
        <v>5466.24</v>
      </c>
      <c r="J63" s="1">
        <v>4622</v>
      </c>
      <c r="K63" s="1">
        <f>J63*1.17</f>
        <v>5407.74</v>
      </c>
      <c r="L63" s="1">
        <v>4622</v>
      </c>
      <c r="M63" s="1">
        <f>L63*1.17</f>
        <v>5407.74</v>
      </c>
      <c r="N63" s="1">
        <v>4622</v>
      </c>
      <c r="O63" s="1">
        <f>N63*1.17</f>
        <v>5407.74</v>
      </c>
      <c r="P63" s="1">
        <v>4822</v>
      </c>
      <c r="Q63" s="1">
        <f>P63*1.17</f>
        <v>5641.74</v>
      </c>
      <c r="R63" s="1">
        <v>4672</v>
      </c>
      <c r="S63" s="1">
        <f>R63*1.17</f>
        <v>5466.24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4672</v>
      </c>
      <c r="I64" s="1">
        <f>H64*1.17</f>
        <v>5466.24</v>
      </c>
      <c r="J64" s="1">
        <v>4622</v>
      </c>
      <c r="K64" s="1">
        <f>J64*1.17</f>
        <v>5407.74</v>
      </c>
      <c r="L64" s="1">
        <v>4622</v>
      </c>
      <c r="M64" s="1">
        <f>L64*1.17</f>
        <v>5407.74</v>
      </c>
      <c r="N64" s="1">
        <v>4622</v>
      </c>
      <c r="O64" s="1">
        <f>N64*1.17</f>
        <v>5407.74</v>
      </c>
      <c r="P64" s="1">
        <v>4722</v>
      </c>
      <c r="Q64" s="1">
        <f>P64*1.17</f>
        <v>5524.74</v>
      </c>
      <c r="R64" s="1">
        <v>4672</v>
      </c>
      <c r="S64" s="1">
        <f>R64*1.17</f>
        <v>5466.24</v>
      </c>
    </row>
    <row r="65" spans="1:19" ht="14.25">
      <c r="A65" s="1" t="s">
        <v>43</v>
      </c>
      <c r="B65" s="1" t="s">
        <v>43</v>
      </c>
      <c r="C65" s="1" t="s">
        <v>22</v>
      </c>
      <c r="D65" s="1"/>
      <c r="E65" s="1"/>
      <c r="F65" s="1"/>
      <c r="G65" s="1"/>
      <c r="H65" s="1">
        <v>4772</v>
      </c>
      <c r="I65" s="1">
        <f>H65*1.17</f>
        <v>5583.24</v>
      </c>
      <c r="J65" s="1">
        <v>4722</v>
      </c>
      <c r="K65" s="1">
        <f>J65*1.17</f>
        <v>5524.74</v>
      </c>
      <c r="L65" s="1">
        <v>4622</v>
      </c>
      <c r="M65" s="1">
        <f>L65*1.17</f>
        <v>5407.74</v>
      </c>
      <c r="N65" s="1">
        <v>4722</v>
      </c>
      <c r="O65" s="1">
        <f>N65*1.17</f>
        <v>5524.74</v>
      </c>
      <c r="P65" s="1">
        <v>4722</v>
      </c>
      <c r="Q65" s="1">
        <f>P65*1.17</f>
        <v>5524.74</v>
      </c>
      <c r="R65" s="1">
        <v>4772</v>
      </c>
      <c r="S65" s="1">
        <f>R65*1.17</f>
        <v>5583.24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4672</v>
      </c>
      <c r="I66" s="1">
        <f>H66*1.17</f>
        <v>5466.24</v>
      </c>
      <c r="J66" s="1">
        <v>4622</v>
      </c>
      <c r="K66" s="1">
        <f>J66*1.17</f>
        <v>5407.74</v>
      </c>
      <c r="L66" s="1">
        <v>4622</v>
      </c>
      <c r="M66" s="1">
        <f>L66*1.17</f>
        <v>5407.74</v>
      </c>
      <c r="N66" s="1">
        <v>4622</v>
      </c>
      <c r="O66" s="1">
        <f>N66*1.17</f>
        <v>5407.74</v>
      </c>
      <c r="P66" s="1">
        <v>4622</v>
      </c>
      <c r="Q66" s="1">
        <f>P66*1.17</f>
        <v>5407.74</v>
      </c>
      <c r="R66" s="1">
        <v>4672</v>
      </c>
      <c r="S66" s="1">
        <f>R66*1.17</f>
        <v>5466.24</v>
      </c>
    </row>
    <row r="67" spans="1:19" ht="14.25">
      <c r="A67" s="1"/>
      <c r="B67" s="1"/>
      <c r="C67" s="1" t="s">
        <v>24</v>
      </c>
      <c r="D67" s="1">
        <v>4742</v>
      </c>
      <c r="E67" s="1">
        <f>D67*1.17</f>
        <v>5548.139999999999</v>
      </c>
      <c r="F67" s="1">
        <v>4722</v>
      </c>
      <c r="G67" s="1">
        <f>F67*1.17</f>
        <v>5524.74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4672</v>
      </c>
      <c r="I68" s="1">
        <f>H68*1.17</f>
        <v>5466.24</v>
      </c>
      <c r="J68" s="1">
        <v>4622</v>
      </c>
      <c r="K68" s="1">
        <f>J68*1.17</f>
        <v>5407.74</v>
      </c>
      <c r="L68" s="1">
        <v>4822</v>
      </c>
      <c r="M68" s="1">
        <f>L68*1.17</f>
        <v>5641.74</v>
      </c>
      <c r="N68" s="1">
        <v>4622</v>
      </c>
      <c r="O68" s="1">
        <f>N68*1.17</f>
        <v>5407.74</v>
      </c>
      <c r="P68" s="1">
        <v>4822</v>
      </c>
      <c r="Q68" s="1">
        <f>P68*1.17</f>
        <v>5641.74</v>
      </c>
      <c r="R68" s="1">
        <v>4672</v>
      </c>
      <c r="S68" s="1">
        <f>R68*1.17</f>
        <v>5466.24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4672</v>
      </c>
      <c r="I69" s="1">
        <f>H69*1.17</f>
        <v>5466.24</v>
      </c>
      <c r="J69" s="1">
        <v>4622</v>
      </c>
      <c r="K69" s="1">
        <f>J69*1.17</f>
        <v>5407.74</v>
      </c>
      <c r="L69" s="1">
        <v>4722</v>
      </c>
      <c r="M69" s="1">
        <f>L69*1.17</f>
        <v>5524.74</v>
      </c>
      <c r="N69" s="1">
        <v>4622</v>
      </c>
      <c r="O69" s="1">
        <f>N69*1.17</f>
        <v>5407.74</v>
      </c>
      <c r="P69" s="1">
        <v>4722</v>
      </c>
      <c r="Q69" s="1">
        <f>P69*1.17</f>
        <v>5524.74</v>
      </c>
      <c r="R69" s="1">
        <v>4672</v>
      </c>
      <c r="S69" s="1">
        <f>R69*1.17</f>
        <v>5466.24</v>
      </c>
    </row>
    <row r="70" spans="1:19" ht="28.5">
      <c r="A70" s="1" t="s">
        <v>42</v>
      </c>
      <c r="B70" s="1"/>
      <c r="C70" s="1" t="s">
        <v>22</v>
      </c>
      <c r="D70" s="1"/>
      <c r="E70" s="1"/>
      <c r="F70" s="1"/>
      <c r="G70" s="1"/>
      <c r="H70" s="1">
        <v>4772</v>
      </c>
      <c r="I70" s="1">
        <f>H70*1.17</f>
        <v>5583.24</v>
      </c>
      <c r="J70" s="1">
        <v>4722</v>
      </c>
      <c r="K70" s="1">
        <f>J70*1.17</f>
        <v>5524.74</v>
      </c>
      <c r="L70" s="1">
        <v>4722</v>
      </c>
      <c r="M70" s="1">
        <f>L70*1.17</f>
        <v>5524.74</v>
      </c>
      <c r="N70" s="1">
        <v>4722</v>
      </c>
      <c r="O70" s="1">
        <f>N70*1.17</f>
        <v>5524.74</v>
      </c>
      <c r="P70" s="1">
        <v>4722</v>
      </c>
      <c r="Q70" s="1">
        <f>P70*1.17</f>
        <v>5524.74</v>
      </c>
      <c r="R70" s="1">
        <v>4772</v>
      </c>
      <c r="S70" s="1">
        <f>R70*1.17</f>
        <v>5583.24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4672</v>
      </c>
      <c r="I71" s="1">
        <f>H71*1.17</f>
        <v>5466.24</v>
      </c>
      <c r="J71" s="1">
        <v>4622</v>
      </c>
      <c r="K71" s="1">
        <f>J71*1.17</f>
        <v>5407.74</v>
      </c>
      <c r="L71" s="1">
        <v>4622</v>
      </c>
      <c r="M71" s="1">
        <f>L71*1.17</f>
        <v>5407.74</v>
      </c>
      <c r="N71" s="1">
        <v>4622</v>
      </c>
      <c r="O71" s="1">
        <f>N71*1.17</f>
        <v>5407.74</v>
      </c>
      <c r="P71" s="1">
        <v>4622</v>
      </c>
      <c r="Q71" s="1">
        <f>P71*1.17</f>
        <v>5407.74</v>
      </c>
      <c r="R71" s="1">
        <v>4672</v>
      </c>
      <c r="S71" s="1">
        <f>R71*1.17</f>
        <v>5466.24</v>
      </c>
    </row>
    <row r="72" spans="1:19" ht="14.25">
      <c r="A72" s="1"/>
      <c r="B72" s="1"/>
      <c r="C72" s="1" t="s">
        <v>24</v>
      </c>
      <c r="D72" s="1">
        <v>4742</v>
      </c>
      <c r="E72" s="1">
        <f>D72*1.17</f>
        <v>5548.139999999999</v>
      </c>
      <c r="F72" s="1">
        <v>4772</v>
      </c>
      <c r="G72" s="1">
        <f>F72*1.17</f>
        <v>5583.24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4672</v>
      </c>
      <c r="I73" s="1">
        <f>H73*1.17</f>
        <v>5466.24</v>
      </c>
      <c r="J73" s="1">
        <v>4622</v>
      </c>
      <c r="K73" s="1">
        <f>J73*1.17</f>
        <v>5407.74</v>
      </c>
      <c r="L73" s="1">
        <v>4822</v>
      </c>
      <c r="M73" s="1">
        <f>L73*1.17</f>
        <v>5641.74</v>
      </c>
      <c r="N73" s="1">
        <v>4622</v>
      </c>
      <c r="O73" s="1">
        <f>N73*1.17</f>
        <v>5407.74</v>
      </c>
      <c r="P73" s="1">
        <v>4822</v>
      </c>
      <c r="Q73" s="1">
        <f>P73*1.17</f>
        <v>5641.74</v>
      </c>
      <c r="R73" s="1">
        <v>4672</v>
      </c>
      <c r="S73" s="1">
        <f>R73*1.17</f>
        <v>5466.24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4672</v>
      </c>
      <c r="I74" s="1">
        <f>H74*1.17</f>
        <v>5466.24</v>
      </c>
      <c r="J74" s="1">
        <v>4622</v>
      </c>
      <c r="K74" s="1">
        <f>J74*1.17</f>
        <v>5407.74</v>
      </c>
      <c r="L74" s="1">
        <v>4722</v>
      </c>
      <c r="M74" s="1">
        <f>L74*1.17</f>
        <v>5524.74</v>
      </c>
      <c r="N74" s="1">
        <v>4622</v>
      </c>
      <c r="O74" s="1">
        <f>N74*1.17</f>
        <v>5407.74</v>
      </c>
      <c r="P74" s="1">
        <v>4722</v>
      </c>
      <c r="Q74" s="1">
        <f>P74*1.17</f>
        <v>5524.74</v>
      </c>
      <c r="R74" s="1">
        <v>4672</v>
      </c>
      <c r="S74" s="1">
        <f>R74*1.17</f>
        <v>5466.24</v>
      </c>
    </row>
    <row r="75" spans="1:19" ht="28.5">
      <c r="A75" s="1" t="s">
        <v>44</v>
      </c>
      <c r="B75" s="1" t="s">
        <v>45</v>
      </c>
      <c r="C75" s="1" t="s">
        <v>22</v>
      </c>
      <c r="D75" s="1"/>
      <c r="E75" s="1"/>
      <c r="F75" s="1"/>
      <c r="G75" s="1"/>
      <c r="H75" s="1">
        <v>4772</v>
      </c>
      <c r="I75" s="1">
        <f>H75*1.17</f>
        <v>5583.24</v>
      </c>
      <c r="J75" s="1">
        <v>4722</v>
      </c>
      <c r="K75" s="1">
        <f>J75*1.17</f>
        <v>5524.74</v>
      </c>
      <c r="L75" s="1">
        <v>4722</v>
      </c>
      <c r="M75" s="1">
        <f>L75*1.17</f>
        <v>5524.74</v>
      </c>
      <c r="N75" s="1">
        <v>4722</v>
      </c>
      <c r="O75" s="1">
        <f>N75*1.17</f>
        <v>5524.74</v>
      </c>
      <c r="P75" s="1">
        <v>4722</v>
      </c>
      <c r="Q75" s="1">
        <f>P75*1.17</f>
        <v>5524.74</v>
      </c>
      <c r="R75" s="1">
        <v>4772</v>
      </c>
      <c r="S75" s="1">
        <f>R75*1.17</f>
        <v>5583.24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4672</v>
      </c>
      <c r="I76" s="1">
        <f>H76*1.17</f>
        <v>5466.24</v>
      </c>
      <c r="J76" s="1">
        <v>4622</v>
      </c>
      <c r="K76" s="1">
        <f>J76*1.17</f>
        <v>5407.74</v>
      </c>
      <c r="L76" s="1">
        <v>4622</v>
      </c>
      <c r="M76" s="1">
        <f>L76*1.17</f>
        <v>5407.74</v>
      </c>
      <c r="N76" s="1">
        <v>4622</v>
      </c>
      <c r="O76" s="1">
        <f>N76*1.17</f>
        <v>5407.74</v>
      </c>
      <c r="P76" s="1">
        <v>4622</v>
      </c>
      <c r="Q76" s="1">
        <f>P76*1.17</f>
        <v>5407.74</v>
      </c>
      <c r="R76" s="1">
        <v>4672</v>
      </c>
      <c r="S76" s="1">
        <f>R76*1.17</f>
        <v>5466.24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4672</v>
      </c>
      <c r="I78" s="1">
        <f>H78*1.17</f>
        <v>5466.24</v>
      </c>
      <c r="J78" s="1">
        <v>4622</v>
      </c>
      <c r="K78" s="1">
        <f>J78*1.17</f>
        <v>5407.74</v>
      </c>
      <c r="L78" s="1">
        <v>4822</v>
      </c>
      <c r="M78" s="1">
        <f>L78*1.17</f>
        <v>5641.74</v>
      </c>
      <c r="N78" s="1">
        <v>4622</v>
      </c>
      <c r="O78" s="1">
        <f>N78*1.17</f>
        <v>5407.74</v>
      </c>
      <c r="P78" s="1">
        <v>4822</v>
      </c>
      <c r="Q78" s="1">
        <f>P78*1.17</f>
        <v>5641.74</v>
      </c>
      <c r="R78" s="1">
        <v>4672</v>
      </c>
      <c r="S78" s="1">
        <f>R78*1.17</f>
        <v>5466.24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4672</v>
      </c>
      <c r="I79" s="1">
        <f>H79*1.17</f>
        <v>5466.24</v>
      </c>
      <c r="J79" s="1">
        <v>4622</v>
      </c>
      <c r="K79" s="1">
        <f>J79*1.17</f>
        <v>5407.74</v>
      </c>
      <c r="L79" s="1">
        <v>4722</v>
      </c>
      <c r="M79" s="1">
        <f>L79*1.17</f>
        <v>5524.74</v>
      </c>
      <c r="N79" s="1">
        <v>4622</v>
      </c>
      <c r="O79" s="1">
        <f>N79*1.17</f>
        <v>5407.74</v>
      </c>
      <c r="P79" s="1">
        <v>4722</v>
      </c>
      <c r="Q79" s="1">
        <f>P79*1.17</f>
        <v>5524.74</v>
      </c>
      <c r="R79" s="1">
        <v>4672</v>
      </c>
      <c r="S79" s="1">
        <f>R79*1.17</f>
        <v>5466.24</v>
      </c>
    </row>
    <row r="80" spans="1:19" ht="28.5">
      <c r="A80" s="1" t="s">
        <v>46</v>
      </c>
      <c r="B80" s="1" t="s">
        <v>47</v>
      </c>
      <c r="C80" s="1" t="s">
        <v>22</v>
      </c>
      <c r="D80" s="1"/>
      <c r="E80" s="1"/>
      <c r="F80" s="1"/>
      <c r="G80" s="1"/>
      <c r="H80" s="1">
        <v>4772</v>
      </c>
      <c r="I80" s="1">
        <f>H80*1.17</f>
        <v>5583.24</v>
      </c>
      <c r="J80" s="1">
        <v>4722</v>
      </c>
      <c r="K80" s="1">
        <f>J80*1.17</f>
        <v>5524.74</v>
      </c>
      <c r="L80" s="1">
        <v>4722</v>
      </c>
      <c r="M80" s="1">
        <f>L80*1.17</f>
        <v>5524.74</v>
      </c>
      <c r="N80" s="1">
        <v>4722</v>
      </c>
      <c r="O80" s="1">
        <f>N80*1.17</f>
        <v>5524.74</v>
      </c>
      <c r="P80" s="1">
        <v>4722</v>
      </c>
      <c r="Q80" s="1">
        <f>P80*1.17</f>
        <v>5524.74</v>
      </c>
      <c r="R80" s="1">
        <v>4772</v>
      </c>
      <c r="S80" s="1">
        <f>R80*1.17</f>
        <v>5583.24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4672</v>
      </c>
      <c r="I81" s="1">
        <f>H81*1.17</f>
        <v>5466.24</v>
      </c>
      <c r="J81" s="1">
        <v>4622</v>
      </c>
      <c r="K81" s="1">
        <f>J81*1.17</f>
        <v>5407.74</v>
      </c>
      <c r="L81" s="1">
        <v>4622</v>
      </c>
      <c r="M81" s="1">
        <f>L81*1.17</f>
        <v>5407.74</v>
      </c>
      <c r="N81" s="1">
        <v>4622</v>
      </c>
      <c r="O81" s="1">
        <f>N81*1.17</f>
        <v>5407.74</v>
      </c>
      <c r="P81" s="1">
        <v>4622</v>
      </c>
      <c r="Q81" s="1">
        <f>P81*1.17</f>
        <v>5407.74</v>
      </c>
      <c r="R81" s="1">
        <v>4672</v>
      </c>
      <c r="S81" s="1">
        <f>R81*1.17</f>
        <v>5466.24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4672</v>
      </c>
      <c r="I83" s="1">
        <f>H83*1.17</f>
        <v>5466.24</v>
      </c>
      <c r="J83" s="1">
        <v>4622</v>
      </c>
      <c r="K83" s="1">
        <f>J83*1.17</f>
        <v>5407.74</v>
      </c>
      <c r="L83" s="1">
        <v>4622</v>
      </c>
      <c r="M83" s="1">
        <f>L83*1.17</f>
        <v>5407.74</v>
      </c>
      <c r="N83" s="1">
        <v>4622</v>
      </c>
      <c r="O83" s="1">
        <f>N83*1.17</f>
        <v>5407.74</v>
      </c>
      <c r="P83" s="1">
        <v>4822</v>
      </c>
      <c r="Q83" s="1">
        <f>P83*1.17</f>
        <v>5641.74</v>
      </c>
      <c r="R83" s="1">
        <v>4672</v>
      </c>
      <c r="S83" s="1">
        <f>R83*1.17</f>
        <v>5466.24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4672</v>
      </c>
      <c r="I84" s="1">
        <f>H84*1.17</f>
        <v>5466.24</v>
      </c>
      <c r="J84" s="1">
        <v>4622</v>
      </c>
      <c r="K84" s="1">
        <f>J84*1.17</f>
        <v>5407.74</v>
      </c>
      <c r="L84" s="1">
        <v>4622</v>
      </c>
      <c r="M84" s="1">
        <f>L84*1.17</f>
        <v>5407.74</v>
      </c>
      <c r="N84" s="1">
        <v>4622</v>
      </c>
      <c r="O84" s="1">
        <f>N84*1.17</f>
        <v>5407.74</v>
      </c>
      <c r="P84" s="1">
        <v>4722</v>
      </c>
      <c r="Q84" s="1">
        <f>P84*1.17</f>
        <v>5524.74</v>
      </c>
      <c r="R84" s="1">
        <v>4672</v>
      </c>
      <c r="S84" s="1">
        <f>R84*1.17</f>
        <v>5466.24</v>
      </c>
    </row>
    <row r="85" spans="1:19" ht="28.5">
      <c r="A85" s="1" t="s">
        <v>48</v>
      </c>
      <c r="B85" s="1" t="s">
        <v>48</v>
      </c>
      <c r="C85" s="1" t="s">
        <v>22</v>
      </c>
      <c r="D85" s="1"/>
      <c r="E85" s="1"/>
      <c r="F85" s="1"/>
      <c r="G85" s="1"/>
      <c r="H85" s="1">
        <v>4772</v>
      </c>
      <c r="I85" s="1">
        <f>H85*1.17</f>
        <v>5583.24</v>
      </c>
      <c r="J85" s="1">
        <v>4722</v>
      </c>
      <c r="K85" s="1">
        <f>J85*1.17</f>
        <v>5524.74</v>
      </c>
      <c r="L85" s="1">
        <v>4622</v>
      </c>
      <c r="M85" s="1">
        <f>L85*1.17</f>
        <v>5407.74</v>
      </c>
      <c r="N85" s="1">
        <v>4722</v>
      </c>
      <c r="O85" s="1">
        <f>N85*1.17</f>
        <v>5524.74</v>
      </c>
      <c r="P85" s="1">
        <v>4722</v>
      </c>
      <c r="Q85" s="1">
        <f>P85*1.17</f>
        <v>5524.74</v>
      </c>
      <c r="R85" s="1">
        <v>4772</v>
      </c>
      <c r="S85" s="1">
        <f>R85*1.17</f>
        <v>5583.24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4672</v>
      </c>
      <c r="I86" s="1">
        <f>H86*1.17</f>
        <v>5466.24</v>
      </c>
      <c r="J86" s="1">
        <v>4622</v>
      </c>
      <c r="K86" s="1">
        <f>J86*1.17</f>
        <v>5407.74</v>
      </c>
      <c r="L86" s="1">
        <v>4622</v>
      </c>
      <c r="M86" s="1">
        <f>L86*1.17</f>
        <v>5407.74</v>
      </c>
      <c r="N86" s="1">
        <v>4622</v>
      </c>
      <c r="O86" s="1">
        <f>N86*1.17</f>
        <v>5407.74</v>
      </c>
      <c r="P86" s="1">
        <v>4622</v>
      </c>
      <c r="Q86" s="1">
        <f>P86*1.17</f>
        <v>5407.74</v>
      </c>
      <c r="R86" s="1">
        <v>4672</v>
      </c>
      <c r="S86" s="1">
        <f>R86*1.17</f>
        <v>5466.24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4672</v>
      </c>
      <c r="I88" s="1">
        <f>H88*1.17</f>
        <v>5466.24</v>
      </c>
      <c r="J88" s="1">
        <v>4622</v>
      </c>
      <c r="K88" s="1">
        <f>J88*1.17</f>
        <v>5407.74</v>
      </c>
      <c r="L88" s="1">
        <v>4822</v>
      </c>
      <c r="M88" s="1">
        <f>L88*1.17</f>
        <v>5641.74</v>
      </c>
      <c r="N88" s="1">
        <v>4622</v>
      </c>
      <c r="O88" s="1">
        <f>N88*1.17</f>
        <v>5407.74</v>
      </c>
      <c r="P88" s="1">
        <v>4822</v>
      </c>
      <c r="Q88" s="1">
        <f>P88*1.17</f>
        <v>5641.74</v>
      </c>
      <c r="R88" s="1">
        <v>4672</v>
      </c>
      <c r="S88" s="1">
        <f>R88*1.17</f>
        <v>5466.24</v>
      </c>
    </row>
    <row r="89" spans="1:19" ht="14.25">
      <c r="A89" s="1"/>
      <c r="B89" s="1"/>
      <c r="C89" s="1" t="s">
        <v>19</v>
      </c>
      <c r="D89" s="1"/>
      <c r="E89" s="1"/>
      <c r="F89" s="1"/>
      <c r="G89" s="1"/>
      <c r="H89" s="1">
        <v>4672</v>
      </c>
      <c r="I89" s="1">
        <f>H89*1.17</f>
        <v>5466.24</v>
      </c>
      <c r="J89" s="1">
        <v>4622</v>
      </c>
      <c r="K89" s="1">
        <f>J89*1.17</f>
        <v>5407.74</v>
      </c>
      <c r="L89" s="1">
        <v>4722</v>
      </c>
      <c r="M89" s="1">
        <f>L89*1.17</f>
        <v>5524.74</v>
      </c>
      <c r="N89" s="1">
        <v>4622</v>
      </c>
      <c r="O89" s="1">
        <f>N89*1.17</f>
        <v>5407.74</v>
      </c>
      <c r="P89" s="1">
        <v>4722</v>
      </c>
      <c r="Q89" s="1">
        <f>P89*1.17</f>
        <v>5524.74</v>
      </c>
      <c r="R89" s="1">
        <v>4672</v>
      </c>
      <c r="S89" s="1">
        <f>R89*1.17</f>
        <v>5466.24</v>
      </c>
    </row>
    <row r="90" spans="1:19" ht="28.5">
      <c r="A90" s="1" t="s">
        <v>49</v>
      </c>
      <c r="B90" s="1" t="s">
        <v>50</v>
      </c>
      <c r="C90" s="1" t="s">
        <v>22</v>
      </c>
      <c r="D90" s="1"/>
      <c r="E90" s="1"/>
      <c r="F90" s="1"/>
      <c r="G90" s="1"/>
      <c r="H90" s="1">
        <v>4672</v>
      </c>
      <c r="I90" s="1">
        <f>H90*1.17</f>
        <v>5466.24</v>
      </c>
      <c r="J90" s="1">
        <v>4622</v>
      </c>
      <c r="K90" s="1">
        <f>J90*1.17</f>
        <v>5407.74</v>
      </c>
      <c r="L90" s="1">
        <v>4722</v>
      </c>
      <c r="M90" s="1">
        <f>L90*1.17</f>
        <v>5524.74</v>
      </c>
      <c r="N90" s="1">
        <v>4622</v>
      </c>
      <c r="O90" s="1">
        <f>N90*1.17</f>
        <v>5407.74</v>
      </c>
      <c r="P90" s="1">
        <v>4722</v>
      </c>
      <c r="Q90" s="1">
        <f>P90*1.17</f>
        <v>5524.74</v>
      </c>
      <c r="R90" s="1">
        <v>4672</v>
      </c>
      <c r="S90" s="1">
        <f>R90*1.17</f>
        <v>5466.24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4672</v>
      </c>
      <c r="I91" s="1">
        <f>H91*1.17</f>
        <v>5466.24</v>
      </c>
      <c r="J91" s="1">
        <v>4622</v>
      </c>
      <c r="K91" s="1">
        <f>J91*1.17</f>
        <v>5407.74</v>
      </c>
      <c r="L91" s="1">
        <v>4622</v>
      </c>
      <c r="M91" s="1">
        <f>L91*1.17</f>
        <v>5407.74</v>
      </c>
      <c r="N91" s="1">
        <v>4622</v>
      </c>
      <c r="O91" s="1">
        <f>N91*1.17</f>
        <v>5407.74</v>
      </c>
      <c r="P91" s="1">
        <v>4622</v>
      </c>
      <c r="Q91" s="1">
        <f>P91*1.17</f>
        <v>5407.74</v>
      </c>
      <c r="R91" s="1">
        <v>4672</v>
      </c>
      <c r="S91" s="1">
        <f>R91*1.17</f>
        <v>5466.24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4722</v>
      </c>
      <c r="I93" s="1">
        <f>H93*1.17</f>
        <v>5524.74</v>
      </c>
      <c r="J93" s="1">
        <v>4672</v>
      </c>
      <c r="K93" s="1">
        <f>J93*1.17</f>
        <v>5466.24</v>
      </c>
      <c r="L93" s="1">
        <v>4872</v>
      </c>
      <c r="M93" s="1">
        <f>L93*1.17</f>
        <v>5700.24</v>
      </c>
      <c r="N93" s="1">
        <v>4672</v>
      </c>
      <c r="O93" s="1">
        <f>N93*1.17</f>
        <v>5466.24</v>
      </c>
      <c r="P93" s="1">
        <v>4872</v>
      </c>
      <c r="Q93" s="1">
        <f>P93*1.17</f>
        <v>5700.24</v>
      </c>
      <c r="R93" s="1">
        <v>4722</v>
      </c>
      <c r="S93" s="1">
        <f>R93*1.17</f>
        <v>5524.74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4722</v>
      </c>
      <c r="I94" s="1">
        <f>H94*1.17</f>
        <v>5524.74</v>
      </c>
      <c r="J94" s="1">
        <v>4672</v>
      </c>
      <c r="K94" s="1">
        <f>J94*1.17</f>
        <v>5466.24</v>
      </c>
      <c r="L94" s="1">
        <v>4772</v>
      </c>
      <c r="M94" s="1">
        <f>L94*1.17</f>
        <v>5583.24</v>
      </c>
      <c r="N94" s="1">
        <v>4672</v>
      </c>
      <c r="O94" s="1">
        <f>N94*1.17</f>
        <v>5466.24</v>
      </c>
      <c r="P94" s="1">
        <v>4772</v>
      </c>
      <c r="Q94" s="1">
        <f>P94*1.17</f>
        <v>5583.24</v>
      </c>
      <c r="R94" s="1">
        <v>4722</v>
      </c>
      <c r="S94" s="1">
        <f>R94*1.17</f>
        <v>5524.74</v>
      </c>
    </row>
    <row r="95" spans="1:19" ht="28.5">
      <c r="A95" s="1">
        <v>16</v>
      </c>
      <c r="B95" s="1" t="s">
        <v>51</v>
      </c>
      <c r="C95" s="1" t="s">
        <v>22</v>
      </c>
      <c r="D95" s="1"/>
      <c r="E95" s="1"/>
      <c r="F95" s="1"/>
      <c r="G95" s="1"/>
      <c r="H95" s="1">
        <v>4722</v>
      </c>
      <c r="I95" s="1">
        <f>H95*1.17</f>
        <v>5524.74</v>
      </c>
      <c r="J95" s="1">
        <v>4672</v>
      </c>
      <c r="K95" s="1">
        <f>J95*1.17</f>
        <v>5466.24</v>
      </c>
      <c r="L95" s="1">
        <v>4772</v>
      </c>
      <c r="M95" s="1">
        <f>L95*1.17</f>
        <v>5583.24</v>
      </c>
      <c r="N95" s="1">
        <v>4672</v>
      </c>
      <c r="O95" s="1">
        <f>N95*1.17</f>
        <v>5466.24</v>
      </c>
      <c r="P95" s="1">
        <v>4772</v>
      </c>
      <c r="Q95" s="1">
        <f>P95*1.17</f>
        <v>5583.24</v>
      </c>
      <c r="R95" s="1">
        <v>4722</v>
      </c>
      <c r="S95" s="1">
        <f>R95*1.17</f>
        <v>5524.74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4722</v>
      </c>
      <c r="I96" s="1">
        <f>H96*1.17</f>
        <v>5524.74</v>
      </c>
      <c r="J96" s="1">
        <v>4672</v>
      </c>
      <c r="K96" s="1">
        <f>J96*1.17</f>
        <v>5466.24</v>
      </c>
      <c r="L96" s="1">
        <v>4672</v>
      </c>
      <c r="M96" s="1">
        <f>L96*1.17</f>
        <v>5466.24</v>
      </c>
      <c r="N96" s="1">
        <v>4672</v>
      </c>
      <c r="O96" s="1">
        <f>N96*1.17</f>
        <v>5466.24</v>
      </c>
      <c r="P96" s="1">
        <v>4672</v>
      </c>
      <c r="Q96" s="1">
        <f>P96*1.17</f>
        <v>5466.24</v>
      </c>
      <c r="R96" s="1">
        <v>4722</v>
      </c>
      <c r="S96" s="1">
        <f>R96*1.17</f>
        <v>5524.74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4722</v>
      </c>
      <c r="I98" s="1">
        <f>H98*1.17</f>
        <v>5524.74</v>
      </c>
      <c r="J98" s="1">
        <v>4672</v>
      </c>
      <c r="K98" s="1">
        <f>J98*1.17</f>
        <v>5466.24</v>
      </c>
      <c r="L98" s="1">
        <v>4672</v>
      </c>
      <c r="M98" s="1">
        <f>L98*1.17</f>
        <v>5466.24</v>
      </c>
      <c r="N98" s="1">
        <v>4672</v>
      </c>
      <c r="O98" s="1">
        <f>N98*1.17</f>
        <v>5466.24</v>
      </c>
      <c r="P98" s="1">
        <v>4872</v>
      </c>
      <c r="Q98" s="1">
        <f>P98*1.17</f>
        <v>5700.24</v>
      </c>
      <c r="R98" s="1">
        <v>4722</v>
      </c>
      <c r="S98" s="1">
        <f>R98*1.17</f>
        <v>5524.74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4722</v>
      </c>
      <c r="I99" s="1">
        <f>H99*1.17</f>
        <v>5524.74</v>
      </c>
      <c r="J99" s="1">
        <v>4672</v>
      </c>
      <c r="K99" s="1">
        <f>J99*1.17</f>
        <v>5466.24</v>
      </c>
      <c r="L99" s="1">
        <v>4672</v>
      </c>
      <c r="M99" s="1">
        <f>L99*1.17</f>
        <v>5466.24</v>
      </c>
      <c r="N99" s="1">
        <v>4672</v>
      </c>
      <c r="O99" s="1">
        <f>N99*1.17</f>
        <v>5466.24</v>
      </c>
      <c r="P99" s="1">
        <v>4772</v>
      </c>
      <c r="Q99" s="1">
        <f>P99*1.17</f>
        <v>5583.24</v>
      </c>
      <c r="R99" s="1">
        <v>4722</v>
      </c>
      <c r="S99" s="1">
        <f>R99*1.17</f>
        <v>5524.74</v>
      </c>
    </row>
    <row r="100" spans="1:19" ht="28.5">
      <c r="A100" s="1" t="s">
        <v>52</v>
      </c>
      <c r="B100" s="1" t="s">
        <v>52</v>
      </c>
      <c r="C100" s="1" t="s">
        <v>22</v>
      </c>
      <c r="D100" s="1"/>
      <c r="E100" s="1"/>
      <c r="F100" s="1"/>
      <c r="G100" s="1"/>
      <c r="H100" s="1">
        <v>4822</v>
      </c>
      <c r="I100" s="1">
        <f>H100*1.17</f>
        <v>5641.74</v>
      </c>
      <c r="J100" s="1">
        <v>4772</v>
      </c>
      <c r="K100" s="1">
        <f>J100*1.17</f>
        <v>5583.24</v>
      </c>
      <c r="L100" s="1">
        <v>4672</v>
      </c>
      <c r="M100" s="1">
        <f>L100*1.17</f>
        <v>5466.24</v>
      </c>
      <c r="N100" s="1">
        <v>4772</v>
      </c>
      <c r="O100" s="1">
        <f>N100*1.17</f>
        <v>5583.24</v>
      </c>
      <c r="P100" s="1">
        <v>4772</v>
      </c>
      <c r="Q100" s="1">
        <f>P100*1.17</f>
        <v>5583.24</v>
      </c>
      <c r="R100" s="1">
        <v>4822</v>
      </c>
      <c r="S100" s="1">
        <f>R100*1.17</f>
        <v>5641.74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4722</v>
      </c>
      <c r="I101" s="1">
        <f>H101*1.17</f>
        <v>5524.74</v>
      </c>
      <c r="J101" s="1">
        <v>4672</v>
      </c>
      <c r="K101" s="1">
        <f>J101*1.17</f>
        <v>5466.24</v>
      </c>
      <c r="L101" s="1">
        <v>4672</v>
      </c>
      <c r="M101" s="1">
        <f>L101*1.17</f>
        <v>5466.24</v>
      </c>
      <c r="N101" s="1">
        <v>4672</v>
      </c>
      <c r="O101" s="1">
        <f>N101*1.17</f>
        <v>5466.24</v>
      </c>
      <c r="P101" s="1">
        <v>4672</v>
      </c>
      <c r="Q101" s="1">
        <f>P101*1.17</f>
        <v>5466.24</v>
      </c>
      <c r="R101" s="1">
        <v>4722</v>
      </c>
      <c r="S101" s="1">
        <f>R101*1.17</f>
        <v>5524.74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4722</v>
      </c>
      <c r="I103" s="1">
        <f>H103*1.17</f>
        <v>5524.74</v>
      </c>
      <c r="J103" s="1">
        <v>4672</v>
      </c>
      <c r="K103" s="1">
        <f>J103*1.17</f>
        <v>5466.24</v>
      </c>
      <c r="L103" s="1">
        <v>4872</v>
      </c>
      <c r="M103" s="1">
        <f>L103*1.17</f>
        <v>5700.24</v>
      </c>
      <c r="N103" s="1">
        <v>4672</v>
      </c>
      <c r="O103" s="1">
        <f>N103*1.17</f>
        <v>5466.24</v>
      </c>
      <c r="P103" s="1">
        <v>4872</v>
      </c>
      <c r="Q103" s="1">
        <f>P103*1.17</f>
        <v>5700.24</v>
      </c>
      <c r="R103" s="1">
        <v>4722</v>
      </c>
      <c r="S103" s="1">
        <f>R103*1.17</f>
        <v>5524.74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4722</v>
      </c>
      <c r="I104" s="1">
        <f>H104*1.17</f>
        <v>5524.74</v>
      </c>
      <c r="J104" s="1">
        <v>4672</v>
      </c>
      <c r="K104" s="1">
        <f>J104*1.17</f>
        <v>5466.24</v>
      </c>
      <c r="L104" s="1">
        <v>4772</v>
      </c>
      <c r="M104" s="1">
        <f>L104*1.17</f>
        <v>5583.24</v>
      </c>
      <c r="N104" s="1">
        <v>4672</v>
      </c>
      <c r="O104" s="1">
        <f>N104*1.17</f>
        <v>5466.24</v>
      </c>
      <c r="P104" s="1">
        <v>4772</v>
      </c>
      <c r="Q104" s="1">
        <f>P104*1.17</f>
        <v>5583.24</v>
      </c>
      <c r="R104" s="1">
        <v>4722</v>
      </c>
      <c r="S104" s="1">
        <f>R104*1.17</f>
        <v>5524.74</v>
      </c>
    </row>
    <row r="105" spans="1:19" ht="28.5">
      <c r="A105" s="1" t="s">
        <v>53</v>
      </c>
      <c r="B105" s="1" t="s">
        <v>54</v>
      </c>
      <c r="C105" s="1" t="s">
        <v>22</v>
      </c>
      <c r="D105" s="1"/>
      <c r="E105" s="1"/>
      <c r="F105" s="1"/>
      <c r="G105" s="1"/>
      <c r="H105" s="1">
        <v>4822</v>
      </c>
      <c r="I105" s="1">
        <f>H105*1.17</f>
        <v>5641.74</v>
      </c>
      <c r="J105" s="1">
        <v>4772</v>
      </c>
      <c r="K105" s="1">
        <f>J105*1.17</f>
        <v>5583.24</v>
      </c>
      <c r="L105" s="1">
        <v>4772</v>
      </c>
      <c r="M105" s="1">
        <f>L105*1.17</f>
        <v>5583.24</v>
      </c>
      <c r="N105" s="1">
        <v>4772</v>
      </c>
      <c r="O105" s="1">
        <f>N105*1.17</f>
        <v>5583.24</v>
      </c>
      <c r="P105" s="1">
        <v>4772</v>
      </c>
      <c r="Q105" s="1">
        <f>P105*1.17</f>
        <v>5583.24</v>
      </c>
      <c r="R105" s="1">
        <v>4822</v>
      </c>
      <c r="S105" s="1">
        <f>R105*1.17</f>
        <v>5641.74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4722</v>
      </c>
      <c r="I106" s="1">
        <f>H106*1.17</f>
        <v>5524.74</v>
      </c>
      <c r="J106" s="1">
        <v>4672</v>
      </c>
      <c r="K106" s="1">
        <f>J106*1.17</f>
        <v>5466.24</v>
      </c>
      <c r="L106" s="1">
        <v>4672</v>
      </c>
      <c r="M106" s="1">
        <f>L106*1.17</f>
        <v>5466.24</v>
      </c>
      <c r="N106" s="1">
        <v>4672</v>
      </c>
      <c r="O106" s="1">
        <f>N106*1.17</f>
        <v>5466.24</v>
      </c>
      <c r="P106" s="1">
        <v>4672</v>
      </c>
      <c r="Q106" s="1">
        <f>P106*1.17</f>
        <v>5466.24</v>
      </c>
      <c r="R106" s="1">
        <v>4722</v>
      </c>
      <c r="S106" s="1">
        <f>R106*1.17</f>
        <v>5524.74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</sheetData>
  <mergeCells count="19"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A110:S110"/>
    <mergeCell ref="A1:S1"/>
    <mergeCell ref="A3:K3"/>
    <mergeCell ref="R3:S3"/>
    <mergeCell ref="D4:S4"/>
    <mergeCell ref="D5:E5"/>
    <mergeCell ref="F5:G5"/>
    <mergeCell ref="H5:I5"/>
    <mergeCell ref="J5:Q5"/>
    <mergeCell ref="A109:S10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IV112"/>
    </sheetView>
  </sheetViews>
  <sheetFormatPr defaultColWidth="9.00390625" defaultRowHeight="14.25"/>
  <sheetData>
    <row r="1" spans="1:19" ht="14.25" customHeight="1">
      <c r="A1" s="4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198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1</v>
      </c>
      <c r="S3" s="4"/>
    </row>
    <row r="4" spans="1:19" ht="14.25" customHeight="1">
      <c r="A4" s="1" t="s">
        <v>2</v>
      </c>
      <c r="B4" s="1" t="s">
        <v>2</v>
      </c>
      <c r="C4" s="1" t="s">
        <v>3</v>
      </c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4.25" customHeight="1">
      <c r="A5" s="1"/>
      <c r="B5" s="1"/>
      <c r="C5" s="1"/>
      <c r="D5" s="4" t="s">
        <v>5</v>
      </c>
      <c r="E5" s="6"/>
      <c r="F5" s="7" t="s">
        <v>6</v>
      </c>
      <c r="G5" s="6"/>
      <c r="H5" s="7" t="s">
        <v>7</v>
      </c>
      <c r="I5" s="6"/>
      <c r="J5" s="7" t="s">
        <v>8</v>
      </c>
      <c r="K5" s="4"/>
      <c r="L5" s="4"/>
      <c r="M5" s="4"/>
      <c r="N5" s="4"/>
      <c r="O5" s="4"/>
      <c r="P5" s="4"/>
      <c r="Q5" s="6"/>
      <c r="R5" s="7" t="s">
        <v>9</v>
      </c>
      <c r="S5" s="5"/>
    </row>
    <row r="6" spans="1:19" ht="14.25" customHeight="1">
      <c r="A6" s="1"/>
      <c r="B6" s="1"/>
      <c r="C6" s="1"/>
      <c r="D6" s="4" t="s">
        <v>5</v>
      </c>
      <c r="E6" s="6"/>
      <c r="F6" s="7" t="s">
        <v>6</v>
      </c>
      <c r="G6" s="6"/>
      <c r="H6" s="7" t="s">
        <v>7</v>
      </c>
      <c r="I6" s="6"/>
      <c r="J6" s="7" t="s">
        <v>10</v>
      </c>
      <c r="K6" s="6"/>
      <c r="L6" s="7" t="s">
        <v>11</v>
      </c>
      <c r="M6" s="6"/>
      <c r="N6" s="7" t="s">
        <v>12</v>
      </c>
      <c r="O6" s="6"/>
      <c r="P6" s="7" t="s">
        <v>12</v>
      </c>
      <c r="Q6" s="6"/>
      <c r="R6" s="7" t="s">
        <v>9</v>
      </c>
      <c r="S6" s="5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5322</v>
      </c>
      <c r="I8" s="1">
        <f>H8*1.17</f>
        <v>6226.74</v>
      </c>
      <c r="J8" s="1">
        <v>5272</v>
      </c>
      <c r="K8" s="1">
        <f>J8*1.17</f>
        <v>6168.24</v>
      </c>
      <c r="L8" s="1">
        <v>5272</v>
      </c>
      <c r="M8" s="1">
        <f>L8*1.17</f>
        <v>6168.24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5222</v>
      </c>
      <c r="I9" s="1">
        <f>H9*1.17</f>
        <v>6109.74</v>
      </c>
      <c r="J9" s="1">
        <v>5172</v>
      </c>
      <c r="K9" s="1">
        <f>J9*1.17</f>
        <v>6051.24</v>
      </c>
      <c r="L9" s="1">
        <v>5172</v>
      </c>
      <c r="M9" s="1">
        <f>L9*1.17</f>
        <v>6051.24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56</v>
      </c>
      <c r="D10" s="1"/>
      <c r="E10" s="1"/>
      <c r="F10" s="1"/>
      <c r="G10" s="1"/>
      <c r="H10" s="1">
        <v>5222</v>
      </c>
      <c r="I10" s="1">
        <f>H10*1.17</f>
        <v>6109.74</v>
      </c>
      <c r="J10" s="1">
        <v>5172</v>
      </c>
      <c r="K10" s="1">
        <f>J10*1.17</f>
        <v>6051.24</v>
      </c>
      <c r="L10" s="1">
        <v>5172</v>
      </c>
      <c r="M10" s="1">
        <f>L10*1.17</f>
        <v>6051.24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5122</v>
      </c>
      <c r="I11" s="1">
        <f>H11*1.17</f>
        <v>5992.74</v>
      </c>
      <c r="J11" s="1">
        <v>5072</v>
      </c>
      <c r="K11" s="1">
        <f>J11*1.17</f>
        <v>5934.24</v>
      </c>
      <c r="L11" s="1">
        <v>5072</v>
      </c>
      <c r="M11" s="1">
        <f>L11*1.17</f>
        <v>5934.24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5192</v>
      </c>
      <c r="E12" s="1">
        <f>D12*1.17</f>
        <v>6074.639999999999</v>
      </c>
      <c r="F12" s="1">
        <v>5172</v>
      </c>
      <c r="G12" s="1">
        <f>F12*1.17</f>
        <v>6051.24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5022</v>
      </c>
      <c r="I13" s="1">
        <f>H13*1.17</f>
        <v>5875.74</v>
      </c>
      <c r="J13" s="1">
        <v>4972</v>
      </c>
      <c r="K13" s="1">
        <f>J13*1.17</f>
        <v>5817.24</v>
      </c>
      <c r="L13" s="1">
        <v>4972</v>
      </c>
      <c r="M13" s="1">
        <f>L13*1.17</f>
        <v>5817.24</v>
      </c>
      <c r="N13" s="1">
        <v>4972</v>
      </c>
      <c r="O13" s="1">
        <f>N13*1.17</f>
        <v>5817.24</v>
      </c>
      <c r="P13" s="1">
        <v>4972</v>
      </c>
      <c r="Q13" s="1">
        <f>P13*1.17</f>
        <v>5817.24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4922</v>
      </c>
      <c r="I14" s="1">
        <f>H14*1.17</f>
        <v>5758.74</v>
      </c>
      <c r="J14" s="1">
        <v>4872</v>
      </c>
      <c r="K14" s="1">
        <f>J14*1.17</f>
        <v>5700.24</v>
      </c>
      <c r="L14" s="1">
        <v>4872</v>
      </c>
      <c r="M14" s="1">
        <f>L14*1.17</f>
        <v>5700.24</v>
      </c>
      <c r="N14" s="1">
        <v>4872</v>
      </c>
      <c r="O14" s="1">
        <f>N14*1.17</f>
        <v>5700.24</v>
      </c>
      <c r="P14" s="1">
        <v>4872</v>
      </c>
      <c r="Q14" s="1">
        <f>P14*1.17</f>
        <v>5700.24</v>
      </c>
      <c r="R14" s="1"/>
      <c r="S14" s="1"/>
    </row>
    <row r="15" spans="1:19" ht="28.5">
      <c r="A15" s="1" t="s">
        <v>25</v>
      </c>
      <c r="B15" s="1" t="s">
        <v>26</v>
      </c>
      <c r="C15" s="1" t="s">
        <v>56</v>
      </c>
      <c r="D15" s="1"/>
      <c r="E15" s="1"/>
      <c r="F15" s="1"/>
      <c r="G15" s="1"/>
      <c r="H15" s="1">
        <v>4922</v>
      </c>
      <c r="I15" s="1">
        <f>H15*1.17</f>
        <v>5758.74</v>
      </c>
      <c r="J15" s="1">
        <v>4872</v>
      </c>
      <c r="K15" s="1">
        <f>J15*1.17</f>
        <v>5700.24</v>
      </c>
      <c r="L15" s="1">
        <v>4872</v>
      </c>
      <c r="M15" s="1">
        <f>L15*1.17</f>
        <v>5700.24</v>
      </c>
      <c r="N15" s="1">
        <v>4872</v>
      </c>
      <c r="O15" s="1">
        <f>N15*1.17</f>
        <v>5700.24</v>
      </c>
      <c r="P15" s="1">
        <v>4872</v>
      </c>
      <c r="Q15" s="1">
        <f>P15*1.17</f>
        <v>5700.24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4822</v>
      </c>
      <c r="I16" s="1">
        <f>H16*1.17</f>
        <v>5641.74</v>
      </c>
      <c r="J16" s="1">
        <v>4772</v>
      </c>
      <c r="K16" s="1">
        <f>J16*1.17</f>
        <v>5583.24</v>
      </c>
      <c r="L16" s="1">
        <v>4772</v>
      </c>
      <c r="M16" s="1">
        <f>L16*1.17</f>
        <v>5583.24</v>
      </c>
      <c r="N16" s="1">
        <v>4772</v>
      </c>
      <c r="O16" s="1">
        <f>N16*1.17</f>
        <v>5583.24</v>
      </c>
      <c r="P16" s="1">
        <v>4772</v>
      </c>
      <c r="Q16" s="1">
        <f>P16*1.17</f>
        <v>5583.24</v>
      </c>
      <c r="R16" s="1"/>
      <c r="S16" s="1"/>
    </row>
    <row r="17" spans="1:19" ht="14.25">
      <c r="A17" s="1"/>
      <c r="B17" s="1"/>
      <c r="C17" s="1" t="s">
        <v>24</v>
      </c>
      <c r="D17" s="1">
        <v>4892</v>
      </c>
      <c r="E17" s="1">
        <f>D17*1.17</f>
        <v>5723.639999999999</v>
      </c>
      <c r="F17" s="1">
        <v>4872</v>
      </c>
      <c r="G17" s="1">
        <f>F17*1.17</f>
        <v>5700.24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4922</v>
      </c>
      <c r="I18" s="1">
        <f>H18*1.17</f>
        <v>5758.74</v>
      </c>
      <c r="J18" s="1">
        <v>4872</v>
      </c>
      <c r="K18" s="1">
        <f>J18*1.17</f>
        <v>5700.24</v>
      </c>
      <c r="L18" s="1">
        <v>4872</v>
      </c>
      <c r="M18" s="1">
        <f>L18*1.17</f>
        <v>5700.24</v>
      </c>
      <c r="N18" s="1">
        <v>4872</v>
      </c>
      <c r="O18" s="1">
        <f>N18*1.17</f>
        <v>5700.24</v>
      </c>
      <c r="P18" s="1">
        <v>4872</v>
      </c>
      <c r="Q18" s="1">
        <f>P18*1.17</f>
        <v>5700.24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4822</v>
      </c>
      <c r="I19" s="1">
        <f>H19*1.17</f>
        <v>5641.74</v>
      </c>
      <c r="J19" s="1">
        <v>4772</v>
      </c>
      <c r="K19" s="1">
        <f>J19*1.17</f>
        <v>5583.24</v>
      </c>
      <c r="L19" s="1">
        <v>4772</v>
      </c>
      <c r="M19" s="1">
        <f>L19*1.17</f>
        <v>5583.24</v>
      </c>
      <c r="N19" s="1">
        <v>4772</v>
      </c>
      <c r="O19" s="1">
        <f>N19*1.17</f>
        <v>5583.24</v>
      </c>
      <c r="P19" s="1">
        <v>4772</v>
      </c>
      <c r="Q19" s="1">
        <f>P19*1.17</f>
        <v>5583.24</v>
      </c>
      <c r="R19" s="1"/>
      <c r="S19" s="1"/>
    </row>
    <row r="20" spans="1:19" ht="28.5">
      <c r="A20" s="1" t="s">
        <v>27</v>
      </c>
      <c r="B20" s="1" t="s">
        <v>28</v>
      </c>
      <c r="C20" s="1" t="s">
        <v>56</v>
      </c>
      <c r="D20" s="1"/>
      <c r="E20" s="1"/>
      <c r="F20" s="1"/>
      <c r="G20" s="1"/>
      <c r="H20" s="1">
        <v>4822</v>
      </c>
      <c r="I20" s="1">
        <f>H20*1.17</f>
        <v>5641.74</v>
      </c>
      <c r="J20" s="1">
        <v>4772</v>
      </c>
      <c r="K20" s="1">
        <f>J20*1.17</f>
        <v>5583.24</v>
      </c>
      <c r="L20" s="1">
        <v>4772</v>
      </c>
      <c r="M20" s="1">
        <f>L20*1.17</f>
        <v>5583.24</v>
      </c>
      <c r="N20" s="1">
        <v>4772</v>
      </c>
      <c r="O20" s="1">
        <f>N20*1.17</f>
        <v>5583.24</v>
      </c>
      <c r="P20" s="1">
        <v>4772</v>
      </c>
      <c r="Q20" s="1">
        <f>P20*1.17</f>
        <v>5583.24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4722</v>
      </c>
      <c r="I21" s="1">
        <f>H21*1.17</f>
        <v>5524.74</v>
      </c>
      <c r="J21" s="1">
        <v>4672</v>
      </c>
      <c r="K21" s="1">
        <f>J21*1.17</f>
        <v>5466.24</v>
      </c>
      <c r="L21" s="1">
        <v>4672</v>
      </c>
      <c r="M21" s="1">
        <f>L21*1.17</f>
        <v>5466.24</v>
      </c>
      <c r="N21" s="1">
        <v>4672</v>
      </c>
      <c r="O21" s="1">
        <f>N21*1.17</f>
        <v>5466.24</v>
      </c>
      <c r="P21" s="1">
        <v>4672</v>
      </c>
      <c r="Q21" s="1">
        <f>P21*1.17</f>
        <v>5466.24</v>
      </c>
      <c r="R21" s="1"/>
      <c r="S21" s="1"/>
    </row>
    <row r="22" spans="1:19" ht="14.25">
      <c r="A22" s="1"/>
      <c r="B22" s="1"/>
      <c r="C22" s="1" t="s">
        <v>24</v>
      </c>
      <c r="D22" s="1">
        <v>4792</v>
      </c>
      <c r="E22" s="1">
        <f>D22*1.17</f>
        <v>5606.639999999999</v>
      </c>
      <c r="F22" s="1">
        <v>4772</v>
      </c>
      <c r="G22" s="1">
        <f>F22*1.17</f>
        <v>5583.24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4822</v>
      </c>
      <c r="I23" s="1">
        <f>H23*1.17</f>
        <v>5641.74</v>
      </c>
      <c r="J23" s="1">
        <v>4772</v>
      </c>
      <c r="K23" s="1">
        <f>J23*1.17</f>
        <v>5583.24</v>
      </c>
      <c r="L23" s="1">
        <v>4772</v>
      </c>
      <c r="M23" s="1">
        <f>L23*1.17</f>
        <v>5583.24</v>
      </c>
      <c r="N23" s="1">
        <v>4772</v>
      </c>
      <c r="O23" s="1">
        <f>N23*1.17</f>
        <v>5583.24</v>
      </c>
      <c r="P23" s="1">
        <v>4772</v>
      </c>
      <c r="Q23" s="1">
        <f>P23*1.17</f>
        <v>5583.24</v>
      </c>
      <c r="R23" s="1">
        <v>4822</v>
      </c>
      <c r="S23" s="1">
        <f>R23*1.17</f>
        <v>5641.74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4722</v>
      </c>
      <c r="I24" s="1">
        <f>H24*1.17</f>
        <v>5524.74</v>
      </c>
      <c r="J24" s="1">
        <v>4672</v>
      </c>
      <c r="K24" s="1">
        <f>J24*1.17</f>
        <v>5466.24</v>
      </c>
      <c r="L24" s="1">
        <v>4672</v>
      </c>
      <c r="M24" s="1">
        <f>L24*1.17</f>
        <v>5466.24</v>
      </c>
      <c r="N24" s="1">
        <v>4672</v>
      </c>
      <c r="O24" s="1">
        <f>N24*1.17</f>
        <v>5466.24</v>
      </c>
      <c r="P24" s="1">
        <v>4672</v>
      </c>
      <c r="Q24" s="1">
        <f>P24*1.17</f>
        <v>5466.24</v>
      </c>
      <c r="R24" s="1">
        <v>4722</v>
      </c>
      <c r="S24" s="1">
        <f>R24*1.17</f>
        <v>5524.74</v>
      </c>
    </row>
    <row r="25" spans="1:19" ht="28.5">
      <c r="A25" s="1" t="s">
        <v>29</v>
      </c>
      <c r="B25" s="1" t="s">
        <v>30</v>
      </c>
      <c r="C25" s="1" t="s">
        <v>56</v>
      </c>
      <c r="D25" s="1"/>
      <c r="E25" s="1"/>
      <c r="F25" s="1"/>
      <c r="G25" s="1"/>
      <c r="H25" s="1">
        <v>4722</v>
      </c>
      <c r="I25" s="1">
        <f>H25*1.17</f>
        <v>5524.74</v>
      </c>
      <c r="J25" s="1">
        <v>4672</v>
      </c>
      <c r="K25" s="1">
        <f>J25*1.17</f>
        <v>5466.24</v>
      </c>
      <c r="L25" s="1">
        <v>4672</v>
      </c>
      <c r="M25" s="1">
        <f>L25*1.17</f>
        <v>5466.24</v>
      </c>
      <c r="N25" s="1">
        <v>4672</v>
      </c>
      <c r="O25" s="1">
        <f>N25*1.17</f>
        <v>5466.24</v>
      </c>
      <c r="P25" s="1">
        <v>4672</v>
      </c>
      <c r="Q25" s="1">
        <f>P25*1.17</f>
        <v>5466.24</v>
      </c>
      <c r="R25" s="1">
        <v>4722</v>
      </c>
      <c r="S25" s="1">
        <f>R25*1.17</f>
        <v>5524.74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4622</v>
      </c>
      <c r="I26" s="1">
        <f>H26*1.17</f>
        <v>5407.74</v>
      </c>
      <c r="J26" s="1">
        <v>4572</v>
      </c>
      <c r="K26" s="1">
        <f>J26*1.17</f>
        <v>5349.24</v>
      </c>
      <c r="L26" s="1">
        <v>4572</v>
      </c>
      <c r="M26" s="1">
        <f>L26*1.17</f>
        <v>5349.24</v>
      </c>
      <c r="N26" s="1">
        <v>4572</v>
      </c>
      <c r="O26" s="1">
        <f>N26*1.17</f>
        <v>5349.24</v>
      </c>
      <c r="P26" s="1">
        <v>4572</v>
      </c>
      <c r="Q26" s="1">
        <f>P26*1.17</f>
        <v>5349.24</v>
      </c>
      <c r="R26" s="1">
        <v>4622</v>
      </c>
      <c r="S26" s="1">
        <f>R26*1.17</f>
        <v>5407.74</v>
      </c>
    </row>
    <row r="27" spans="1:19" ht="14.25">
      <c r="A27" s="1"/>
      <c r="B27" s="1"/>
      <c r="C27" s="1" t="s">
        <v>24</v>
      </c>
      <c r="D27" s="1">
        <v>4692</v>
      </c>
      <c r="E27" s="1">
        <f>D27*1.17</f>
        <v>5489.639999999999</v>
      </c>
      <c r="F27" s="1">
        <v>4672</v>
      </c>
      <c r="G27" s="1">
        <f>F27*1.17</f>
        <v>5466.24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4772</v>
      </c>
      <c r="I28" s="1">
        <f>H28*1.17</f>
        <v>5583.24</v>
      </c>
      <c r="J28" s="1">
        <v>4722</v>
      </c>
      <c r="K28" s="1">
        <f>J28*1.17</f>
        <v>5524.74</v>
      </c>
      <c r="L28" s="1">
        <v>4722</v>
      </c>
      <c r="M28" s="1">
        <f>L28*1.17</f>
        <v>5524.74</v>
      </c>
      <c r="N28" s="1">
        <v>4722</v>
      </c>
      <c r="O28" s="1">
        <f>N28*1.17</f>
        <v>5524.74</v>
      </c>
      <c r="P28" s="1">
        <v>4722</v>
      </c>
      <c r="Q28" s="1">
        <f>P28*1.17</f>
        <v>5524.74</v>
      </c>
      <c r="R28" s="1">
        <v>4772</v>
      </c>
      <c r="S28" s="1">
        <f>R28*1.17</f>
        <v>5583.24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4672</v>
      </c>
      <c r="I29" s="1">
        <f>H29*1.17</f>
        <v>5466.24</v>
      </c>
      <c r="J29" s="1">
        <v>4622</v>
      </c>
      <c r="K29" s="1">
        <f>J29*1.17</f>
        <v>5407.74</v>
      </c>
      <c r="L29" s="1">
        <v>4622</v>
      </c>
      <c r="M29" s="1">
        <f>L29*1.17</f>
        <v>5407.74</v>
      </c>
      <c r="N29" s="1">
        <v>4622</v>
      </c>
      <c r="O29" s="1">
        <f>N29*1.17</f>
        <v>5407.74</v>
      </c>
      <c r="P29" s="1">
        <v>4622</v>
      </c>
      <c r="Q29" s="1">
        <f>P29*1.17</f>
        <v>5407.74</v>
      </c>
      <c r="R29" s="1">
        <v>4672</v>
      </c>
      <c r="S29" s="1">
        <f>R29*1.17</f>
        <v>5466.24</v>
      </c>
    </row>
    <row r="30" spans="1:19" ht="28.5">
      <c r="A30" s="1" t="s">
        <v>31</v>
      </c>
      <c r="B30" s="1" t="s">
        <v>32</v>
      </c>
      <c r="C30" s="1" t="s">
        <v>56</v>
      </c>
      <c r="D30" s="1"/>
      <c r="E30" s="1"/>
      <c r="F30" s="1"/>
      <c r="G30" s="1"/>
      <c r="H30" s="1">
        <v>4672</v>
      </c>
      <c r="I30" s="1">
        <f>H30*1.17</f>
        <v>5466.24</v>
      </c>
      <c r="J30" s="1">
        <v>4622</v>
      </c>
      <c r="K30" s="1">
        <f>J30*1.17</f>
        <v>5407.74</v>
      </c>
      <c r="L30" s="1">
        <v>4622</v>
      </c>
      <c r="M30" s="1">
        <f>L30*1.17</f>
        <v>5407.74</v>
      </c>
      <c r="N30" s="1">
        <v>4622</v>
      </c>
      <c r="O30" s="1">
        <f>N30*1.17</f>
        <v>5407.74</v>
      </c>
      <c r="P30" s="1">
        <v>4622</v>
      </c>
      <c r="Q30" s="1">
        <f>P30*1.17</f>
        <v>5407.74</v>
      </c>
      <c r="R30" s="1">
        <v>4672</v>
      </c>
      <c r="S30" s="1">
        <f>R30*1.17</f>
        <v>5466.24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4572</v>
      </c>
      <c r="I31" s="1">
        <f>H31*1.17</f>
        <v>5349.24</v>
      </c>
      <c r="J31" s="1">
        <v>4522</v>
      </c>
      <c r="K31" s="1">
        <f>J31*1.17</f>
        <v>5290.74</v>
      </c>
      <c r="L31" s="1">
        <v>4522</v>
      </c>
      <c r="M31" s="1">
        <f>L31*1.17</f>
        <v>5290.74</v>
      </c>
      <c r="N31" s="1">
        <v>4522</v>
      </c>
      <c r="O31" s="1">
        <f>N31*1.17</f>
        <v>5290.74</v>
      </c>
      <c r="P31" s="1">
        <v>4522</v>
      </c>
      <c r="Q31" s="1">
        <f>P31*1.17</f>
        <v>5290.74</v>
      </c>
      <c r="R31" s="1">
        <v>4572</v>
      </c>
      <c r="S31" s="1">
        <f>R31*1.17</f>
        <v>5349.24</v>
      </c>
    </row>
    <row r="32" spans="1:19" ht="14.25">
      <c r="A32" s="1"/>
      <c r="B32" s="1"/>
      <c r="C32" s="1" t="s">
        <v>24</v>
      </c>
      <c r="D32" s="1">
        <v>4642</v>
      </c>
      <c r="E32" s="1">
        <f>D32*1.17</f>
        <v>5431.139999999999</v>
      </c>
      <c r="F32" s="1">
        <v>4622</v>
      </c>
      <c r="G32" s="1">
        <f>F32*1.17</f>
        <v>5407.74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4722</v>
      </c>
      <c r="I33" s="1">
        <f>H33*1.17</f>
        <v>5524.74</v>
      </c>
      <c r="J33" s="1">
        <v>4672</v>
      </c>
      <c r="K33" s="1">
        <f>J33*1.17</f>
        <v>5466.24</v>
      </c>
      <c r="L33" s="1">
        <v>4672</v>
      </c>
      <c r="M33" s="1">
        <f>L33*1.17</f>
        <v>5466.24</v>
      </c>
      <c r="N33" s="1">
        <v>4672</v>
      </c>
      <c r="O33" s="1">
        <f>N33*1.17</f>
        <v>5466.24</v>
      </c>
      <c r="P33" s="1">
        <v>4672</v>
      </c>
      <c r="Q33" s="1">
        <f>P33*1.17</f>
        <v>5466.24</v>
      </c>
      <c r="R33" s="1">
        <v>4722</v>
      </c>
      <c r="S33" s="1">
        <f>R33*1.17</f>
        <v>5524.74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4622</v>
      </c>
      <c r="I34" s="1">
        <f>H34*1.17</f>
        <v>5407.74</v>
      </c>
      <c r="J34" s="1">
        <v>4572</v>
      </c>
      <c r="K34" s="1">
        <f>J34*1.17</f>
        <v>5349.24</v>
      </c>
      <c r="L34" s="1">
        <v>4572</v>
      </c>
      <c r="M34" s="1">
        <f>L34*1.17</f>
        <v>5349.24</v>
      </c>
      <c r="N34" s="1">
        <v>4572</v>
      </c>
      <c r="O34" s="1">
        <f>N34*1.17</f>
        <v>5349.24</v>
      </c>
      <c r="P34" s="1">
        <v>4572</v>
      </c>
      <c r="Q34" s="1">
        <f>P34*1.17</f>
        <v>5349.24</v>
      </c>
      <c r="R34" s="1">
        <v>4622</v>
      </c>
      <c r="S34" s="1">
        <f>R34*1.17</f>
        <v>5407.74</v>
      </c>
    </row>
    <row r="35" spans="1:19" ht="28.5">
      <c r="A35" s="1" t="s">
        <v>33</v>
      </c>
      <c r="B35" s="1" t="s">
        <v>34</v>
      </c>
      <c r="C35" s="1" t="s">
        <v>56</v>
      </c>
      <c r="D35" s="1"/>
      <c r="E35" s="1"/>
      <c r="F35" s="1"/>
      <c r="G35" s="1"/>
      <c r="H35" s="1">
        <v>4622</v>
      </c>
      <c r="I35" s="1">
        <f>H35*1.17</f>
        <v>5407.74</v>
      </c>
      <c r="J35" s="1">
        <v>4572</v>
      </c>
      <c r="K35" s="1">
        <f>J35*1.17</f>
        <v>5349.24</v>
      </c>
      <c r="L35" s="1">
        <v>4572</v>
      </c>
      <c r="M35" s="1">
        <f>L35*1.17</f>
        <v>5349.24</v>
      </c>
      <c r="N35" s="1">
        <v>4572</v>
      </c>
      <c r="O35" s="1">
        <f>N35*1.17</f>
        <v>5349.24</v>
      </c>
      <c r="P35" s="1">
        <v>4572</v>
      </c>
      <c r="Q35" s="1">
        <f>P35*1.17</f>
        <v>5349.24</v>
      </c>
      <c r="R35" s="1">
        <v>4622</v>
      </c>
      <c r="S35" s="1">
        <f>R35*1.17</f>
        <v>5407.74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4522</v>
      </c>
      <c r="I36" s="1">
        <f>H36*1.17</f>
        <v>5290.74</v>
      </c>
      <c r="J36" s="1">
        <v>4472</v>
      </c>
      <c r="K36" s="1">
        <f>J36*1.17</f>
        <v>5232.24</v>
      </c>
      <c r="L36" s="1">
        <v>4472</v>
      </c>
      <c r="M36" s="1">
        <f>L36*1.17</f>
        <v>5232.24</v>
      </c>
      <c r="N36" s="1">
        <v>4472</v>
      </c>
      <c r="O36" s="1">
        <f>N36*1.17</f>
        <v>5232.24</v>
      </c>
      <c r="P36" s="1">
        <v>4472</v>
      </c>
      <c r="Q36" s="1">
        <f>P36*1.17</f>
        <v>5232.24</v>
      </c>
      <c r="R36" s="1">
        <v>4522</v>
      </c>
      <c r="S36" s="1">
        <f>R36*1.17</f>
        <v>5290.74</v>
      </c>
    </row>
    <row r="37" spans="1:19" ht="14.25">
      <c r="A37" s="1"/>
      <c r="B37" s="1"/>
      <c r="C37" s="1" t="s">
        <v>24</v>
      </c>
      <c r="D37" s="1">
        <v>4592</v>
      </c>
      <c r="E37" s="1">
        <f>D37*1.17</f>
        <v>5372.639999999999</v>
      </c>
      <c r="F37" s="1">
        <v>4572</v>
      </c>
      <c r="G37" s="1">
        <f>F37*1.17</f>
        <v>5349.24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4722</v>
      </c>
      <c r="I38" s="1">
        <f>H38*1.17</f>
        <v>5524.74</v>
      </c>
      <c r="J38" s="1">
        <v>4672</v>
      </c>
      <c r="K38" s="1">
        <f>J38*1.17</f>
        <v>5466.24</v>
      </c>
      <c r="L38" s="1">
        <v>4472</v>
      </c>
      <c r="M38" s="1">
        <f>L38*1.17</f>
        <v>5232.24</v>
      </c>
      <c r="N38" s="1">
        <v>4672</v>
      </c>
      <c r="O38" s="1">
        <f>N38*1.17</f>
        <v>5466.24</v>
      </c>
      <c r="P38" s="1">
        <v>4672</v>
      </c>
      <c r="Q38" s="1">
        <f>P38*1.17</f>
        <v>5466.24</v>
      </c>
      <c r="R38" s="1">
        <v>4722</v>
      </c>
      <c r="S38" s="1">
        <f>R38*1.17</f>
        <v>5524.74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4622</v>
      </c>
      <c r="I39" s="1">
        <f>H39*1.17</f>
        <v>5407.74</v>
      </c>
      <c r="J39" s="1">
        <v>4572</v>
      </c>
      <c r="K39" s="1">
        <f>J39*1.17</f>
        <v>5349.24</v>
      </c>
      <c r="L39" s="1">
        <v>4472</v>
      </c>
      <c r="M39" s="1">
        <f>L39*1.17</f>
        <v>5232.24</v>
      </c>
      <c r="N39" s="1">
        <v>4572</v>
      </c>
      <c r="O39" s="1">
        <f>N39*1.17</f>
        <v>5349.24</v>
      </c>
      <c r="P39" s="1">
        <v>4572</v>
      </c>
      <c r="Q39" s="1">
        <f>P39*1.17</f>
        <v>5349.24</v>
      </c>
      <c r="R39" s="1">
        <v>4622</v>
      </c>
      <c r="S39" s="1">
        <f>R39*1.17</f>
        <v>5407.74</v>
      </c>
    </row>
    <row r="40" spans="1:19" ht="28.5">
      <c r="A40" s="1" t="s">
        <v>35</v>
      </c>
      <c r="B40" s="1" t="s">
        <v>35</v>
      </c>
      <c r="C40" s="1" t="s">
        <v>56</v>
      </c>
      <c r="D40" s="1"/>
      <c r="E40" s="1"/>
      <c r="F40" s="1"/>
      <c r="G40" s="1"/>
      <c r="H40" s="1">
        <v>4622</v>
      </c>
      <c r="I40" s="1">
        <f>H40*1.17</f>
        <v>5407.74</v>
      </c>
      <c r="J40" s="1">
        <v>4572</v>
      </c>
      <c r="K40" s="1">
        <f>J40*1.17</f>
        <v>5349.24</v>
      </c>
      <c r="L40" s="1">
        <v>4472</v>
      </c>
      <c r="M40" s="1">
        <f>L40*1.17</f>
        <v>5232.24</v>
      </c>
      <c r="N40" s="1">
        <v>4572</v>
      </c>
      <c r="O40" s="1">
        <f>N40*1.17</f>
        <v>5349.24</v>
      </c>
      <c r="P40" s="1">
        <v>4572</v>
      </c>
      <c r="Q40" s="1">
        <f>P40*1.17</f>
        <v>5349.24</v>
      </c>
      <c r="R40" s="1">
        <v>4622</v>
      </c>
      <c r="S40" s="1">
        <f>R40*1.17</f>
        <v>5407.74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4522</v>
      </c>
      <c r="I41" s="1">
        <f>H41*1.17</f>
        <v>5290.74</v>
      </c>
      <c r="J41" s="1">
        <v>4472</v>
      </c>
      <c r="K41" s="1">
        <f>J41*1.17</f>
        <v>5232.24</v>
      </c>
      <c r="L41" s="1">
        <v>4472</v>
      </c>
      <c r="M41" s="1">
        <f>L41*1.17</f>
        <v>5232.24</v>
      </c>
      <c r="N41" s="1">
        <v>4472</v>
      </c>
      <c r="O41" s="1">
        <f>N41*1.17</f>
        <v>5232.24</v>
      </c>
      <c r="P41" s="1">
        <v>4472</v>
      </c>
      <c r="Q41" s="1">
        <f>P41*1.17</f>
        <v>5232.24</v>
      </c>
      <c r="R41" s="1">
        <v>4522</v>
      </c>
      <c r="S41" s="1">
        <f>R41*1.17</f>
        <v>5290.74</v>
      </c>
    </row>
    <row r="42" spans="1:19" ht="14.25">
      <c r="A42" s="1"/>
      <c r="B42" s="1"/>
      <c r="C42" s="1" t="s">
        <v>24</v>
      </c>
      <c r="D42" s="1">
        <v>4592</v>
      </c>
      <c r="E42" s="1">
        <f>D42*1.17</f>
        <v>5372.639999999999</v>
      </c>
      <c r="F42" s="1">
        <v>4572</v>
      </c>
      <c r="G42" s="1">
        <f>F42*1.17</f>
        <v>5349.24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4722</v>
      </c>
      <c r="I43" s="1">
        <f>H43*1.17</f>
        <v>5524.74</v>
      </c>
      <c r="J43" s="1">
        <v>4672</v>
      </c>
      <c r="K43" s="1">
        <f>J43*1.17</f>
        <v>5466.24</v>
      </c>
      <c r="L43" s="1">
        <v>4672</v>
      </c>
      <c r="M43" s="1">
        <f>L43*1.17</f>
        <v>5466.24</v>
      </c>
      <c r="N43" s="1">
        <v>4672</v>
      </c>
      <c r="O43" s="1">
        <f>N43*1.17</f>
        <v>5466.24</v>
      </c>
      <c r="P43" s="1">
        <v>4672</v>
      </c>
      <c r="Q43" s="1">
        <f>P43*1.17</f>
        <v>5466.24</v>
      </c>
      <c r="R43" s="1">
        <v>4722</v>
      </c>
      <c r="S43" s="1">
        <f>R43*1.17</f>
        <v>5524.74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4622</v>
      </c>
      <c r="I44" s="1">
        <f>H44*1.17</f>
        <v>5407.74</v>
      </c>
      <c r="J44" s="1">
        <v>4572</v>
      </c>
      <c r="K44" s="1">
        <f>J44*1.17</f>
        <v>5349.24</v>
      </c>
      <c r="L44" s="1">
        <v>4572</v>
      </c>
      <c r="M44" s="1">
        <f>L44*1.17</f>
        <v>5349.24</v>
      </c>
      <c r="N44" s="1">
        <v>4572</v>
      </c>
      <c r="O44" s="1">
        <f>N44*1.17</f>
        <v>5349.24</v>
      </c>
      <c r="P44" s="1">
        <v>4572</v>
      </c>
      <c r="Q44" s="1">
        <f>P44*1.17</f>
        <v>5349.24</v>
      </c>
      <c r="R44" s="1">
        <v>4622</v>
      </c>
      <c r="S44" s="1">
        <f>R44*1.17</f>
        <v>5407.74</v>
      </c>
    </row>
    <row r="45" spans="1:19" ht="28.5">
      <c r="A45" s="1" t="s">
        <v>36</v>
      </c>
      <c r="B45" s="1"/>
      <c r="C45" s="1" t="s">
        <v>56</v>
      </c>
      <c r="D45" s="1"/>
      <c r="E45" s="1"/>
      <c r="F45" s="1"/>
      <c r="G45" s="1"/>
      <c r="H45" s="1">
        <v>4622</v>
      </c>
      <c r="I45" s="1">
        <f>H45*1.17</f>
        <v>5407.74</v>
      </c>
      <c r="J45" s="1">
        <v>4572</v>
      </c>
      <c r="K45" s="1">
        <f>J45*1.17</f>
        <v>5349.24</v>
      </c>
      <c r="L45" s="1">
        <v>4572</v>
      </c>
      <c r="M45" s="1">
        <f>L45*1.17</f>
        <v>5349.24</v>
      </c>
      <c r="N45" s="1">
        <v>4572</v>
      </c>
      <c r="O45" s="1">
        <f>N45*1.17</f>
        <v>5349.24</v>
      </c>
      <c r="P45" s="1">
        <v>4572</v>
      </c>
      <c r="Q45" s="1">
        <f>P45*1.17</f>
        <v>5349.24</v>
      </c>
      <c r="R45" s="1">
        <v>4622</v>
      </c>
      <c r="S45" s="1">
        <f>R45*1.17</f>
        <v>5407.74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4522</v>
      </c>
      <c r="I46" s="1">
        <f>H46*1.17</f>
        <v>5290.74</v>
      </c>
      <c r="J46" s="1">
        <v>4472</v>
      </c>
      <c r="K46" s="1">
        <f>J46*1.17</f>
        <v>5232.24</v>
      </c>
      <c r="L46" s="1">
        <v>4472</v>
      </c>
      <c r="M46" s="1">
        <f>L46*1.17</f>
        <v>5232.24</v>
      </c>
      <c r="N46" s="1">
        <v>4472</v>
      </c>
      <c r="O46" s="1">
        <f>N46*1.17</f>
        <v>5232.24</v>
      </c>
      <c r="P46" s="1">
        <v>4472</v>
      </c>
      <c r="Q46" s="1">
        <f>P46*1.17</f>
        <v>5232.24</v>
      </c>
      <c r="R46" s="1">
        <v>4522</v>
      </c>
      <c r="S46" s="1">
        <f>R46*1.17</f>
        <v>5290.74</v>
      </c>
    </row>
    <row r="47" spans="1:19" ht="14.25">
      <c r="A47" s="1"/>
      <c r="B47" s="1"/>
      <c r="C47" s="1" t="s">
        <v>24</v>
      </c>
      <c r="D47" s="1">
        <v>4592</v>
      </c>
      <c r="E47" s="1">
        <f>D47*1.17</f>
        <v>5372.639999999999</v>
      </c>
      <c r="F47" s="1">
        <v>4572</v>
      </c>
      <c r="G47" s="1">
        <f>F47*1.17</f>
        <v>5349.24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4722</v>
      </c>
      <c r="I48" s="1">
        <f>H48*1.17</f>
        <v>5524.74</v>
      </c>
      <c r="J48" s="1">
        <v>4672</v>
      </c>
      <c r="K48" s="1">
        <f>J48*1.17</f>
        <v>5466.24</v>
      </c>
      <c r="L48" s="1">
        <v>4672</v>
      </c>
      <c r="M48" s="1">
        <f>L48*1.17</f>
        <v>5466.24</v>
      </c>
      <c r="N48" s="1">
        <v>4672</v>
      </c>
      <c r="O48" s="1">
        <f>N48*1.17</f>
        <v>5466.24</v>
      </c>
      <c r="P48" s="1">
        <v>4672</v>
      </c>
      <c r="Q48" s="1">
        <f>P48*1.17</f>
        <v>5466.24</v>
      </c>
      <c r="R48" s="1">
        <v>4722</v>
      </c>
      <c r="S48" s="1">
        <f>R48*1.17</f>
        <v>5524.74</v>
      </c>
    </row>
    <row r="49" spans="1:19" ht="28.5">
      <c r="A49" s="1" t="s">
        <v>57</v>
      </c>
      <c r="B49" s="1"/>
      <c r="C49" s="1" t="s">
        <v>19</v>
      </c>
      <c r="D49" s="1"/>
      <c r="E49" s="1"/>
      <c r="F49" s="1"/>
      <c r="G49" s="1"/>
      <c r="H49" s="1">
        <v>4622</v>
      </c>
      <c r="I49" s="1">
        <f>H49*1.17</f>
        <v>5407.74</v>
      </c>
      <c r="J49" s="1">
        <v>4572</v>
      </c>
      <c r="K49" s="1">
        <f>J49*1.17</f>
        <v>5349.24</v>
      </c>
      <c r="L49" s="1">
        <v>4572</v>
      </c>
      <c r="M49" s="1">
        <f>L49*1.17</f>
        <v>5349.24</v>
      </c>
      <c r="N49" s="1">
        <v>4572</v>
      </c>
      <c r="O49" s="1">
        <f>N49*1.17</f>
        <v>5349.24</v>
      </c>
      <c r="P49" s="1">
        <v>4572</v>
      </c>
      <c r="Q49" s="1">
        <f>P49*1.17</f>
        <v>5349.24</v>
      </c>
      <c r="R49" s="1">
        <v>4622</v>
      </c>
      <c r="S49" s="1">
        <f>R49*1.17</f>
        <v>5407.74</v>
      </c>
    </row>
    <row r="50" spans="1:19" ht="28.5">
      <c r="A50" s="1" t="s">
        <v>37</v>
      </c>
      <c r="B50" s="1" t="s">
        <v>38</v>
      </c>
      <c r="C50" s="1" t="s">
        <v>56</v>
      </c>
      <c r="D50" s="1"/>
      <c r="E50" s="1"/>
      <c r="F50" s="1"/>
      <c r="G50" s="1"/>
      <c r="H50" s="1">
        <v>4622</v>
      </c>
      <c r="I50" s="1">
        <f>H50*1.17</f>
        <v>5407.74</v>
      </c>
      <c r="J50" s="1">
        <v>4572</v>
      </c>
      <c r="K50" s="1">
        <f>J50*1.17</f>
        <v>5349.24</v>
      </c>
      <c r="L50" s="1">
        <v>4572</v>
      </c>
      <c r="M50" s="1">
        <f>L50*1.17</f>
        <v>5349.24</v>
      </c>
      <c r="N50" s="1">
        <v>4572</v>
      </c>
      <c r="O50" s="1">
        <f>N50*1.17</f>
        <v>5349.24</v>
      </c>
      <c r="P50" s="1">
        <v>4572</v>
      </c>
      <c r="Q50" s="1">
        <f>P50*1.17</f>
        <v>5349.24</v>
      </c>
      <c r="R50" s="1">
        <v>4622</v>
      </c>
      <c r="S50" s="1">
        <f>R50*1.17</f>
        <v>5407.74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4522</v>
      </c>
      <c r="I51" s="1">
        <f>H51*1.17</f>
        <v>5290.74</v>
      </c>
      <c r="J51" s="1">
        <v>4472</v>
      </c>
      <c r="K51" s="1">
        <f>J51*1.17</f>
        <v>5232.24</v>
      </c>
      <c r="L51" s="1">
        <v>4472</v>
      </c>
      <c r="M51" s="1">
        <f>L51*1.17</f>
        <v>5232.24</v>
      </c>
      <c r="N51" s="1">
        <v>4472</v>
      </c>
      <c r="O51" s="1">
        <f>N51*1.17</f>
        <v>5232.24</v>
      </c>
      <c r="P51" s="1">
        <v>4472</v>
      </c>
      <c r="Q51" s="1">
        <f>P51*1.17</f>
        <v>5232.24</v>
      </c>
      <c r="R51" s="1">
        <v>4522</v>
      </c>
      <c r="S51" s="1">
        <f>R51*1.17</f>
        <v>5290.74</v>
      </c>
    </row>
    <row r="52" spans="1:19" ht="14.25">
      <c r="A52" s="1"/>
      <c r="B52" s="1"/>
      <c r="C52" s="1" t="s">
        <v>24</v>
      </c>
      <c r="D52" s="1">
        <v>4592</v>
      </c>
      <c r="E52" s="1">
        <f>D52*1.17</f>
        <v>5372.639999999999</v>
      </c>
      <c r="F52" s="1">
        <v>4572</v>
      </c>
      <c r="G52" s="1">
        <f>F52*1.17</f>
        <v>5349.24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4672</v>
      </c>
      <c r="I53" s="1">
        <f>H53*1.17</f>
        <v>5466.24</v>
      </c>
      <c r="J53" s="1">
        <v>4622</v>
      </c>
      <c r="K53" s="1">
        <f>J53*1.17</f>
        <v>5407.74</v>
      </c>
      <c r="L53" s="1">
        <v>4422</v>
      </c>
      <c r="M53" s="1">
        <f>L53*1.17</f>
        <v>5173.74</v>
      </c>
      <c r="N53" s="1">
        <v>4622</v>
      </c>
      <c r="O53" s="1">
        <f>N53*1.17</f>
        <v>5407.74</v>
      </c>
      <c r="P53" s="1">
        <v>4622</v>
      </c>
      <c r="Q53" s="1">
        <f>P53*1.17</f>
        <v>5407.74</v>
      </c>
      <c r="R53" s="1">
        <v>4672</v>
      </c>
      <c r="S53" s="1">
        <f>R53*1.17</f>
        <v>5466.24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4572</v>
      </c>
      <c r="I54" s="1">
        <f>H54*1.17</f>
        <v>5349.24</v>
      </c>
      <c r="J54" s="1">
        <v>4522</v>
      </c>
      <c r="K54" s="1">
        <f>J54*1.17</f>
        <v>5290.74</v>
      </c>
      <c r="L54" s="1">
        <v>4422</v>
      </c>
      <c r="M54" s="1">
        <f>L54*1.17</f>
        <v>5173.74</v>
      </c>
      <c r="N54" s="1">
        <v>4522</v>
      </c>
      <c r="O54" s="1">
        <f>N54*1.17</f>
        <v>5290.74</v>
      </c>
      <c r="P54" s="1">
        <v>4522</v>
      </c>
      <c r="Q54" s="1">
        <f>P54*1.17</f>
        <v>5290.74</v>
      </c>
      <c r="R54" s="1">
        <v>4572</v>
      </c>
      <c r="S54" s="1">
        <f>R54*1.17</f>
        <v>5349.24</v>
      </c>
    </row>
    <row r="55" spans="1:19" ht="28.5">
      <c r="A55" s="1" t="s">
        <v>39</v>
      </c>
      <c r="B55" s="1" t="s">
        <v>40</v>
      </c>
      <c r="C55" s="1" t="s">
        <v>56</v>
      </c>
      <c r="D55" s="1"/>
      <c r="E55" s="1"/>
      <c r="F55" s="1"/>
      <c r="G55" s="1"/>
      <c r="H55" s="1">
        <v>4572</v>
      </c>
      <c r="I55" s="1">
        <f>H55*1.17</f>
        <v>5349.24</v>
      </c>
      <c r="J55" s="1">
        <v>4522</v>
      </c>
      <c r="K55" s="1">
        <f>J55*1.17</f>
        <v>5290.74</v>
      </c>
      <c r="L55" s="1">
        <v>4422</v>
      </c>
      <c r="M55" s="1">
        <f>L55*1.17</f>
        <v>5173.74</v>
      </c>
      <c r="N55" s="1">
        <v>4522</v>
      </c>
      <c r="O55" s="1">
        <f>N55*1.17</f>
        <v>5290.74</v>
      </c>
      <c r="P55" s="1">
        <v>4522</v>
      </c>
      <c r="Q55" s="1">
        <f>P55*1.17</f>
        <v>5290.74</v>
      </c>
      <c r="R55" s="1">
        <v>4572</v>
      </c>
      <c r="S55" s="1">
        <f>R55*1.17</f>
        <v>5349.24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4472</v>
      </c>
      <c r="I56" s="1">
        <f>H56*1.17</f>
        <v>5232.24</v>
      </c>
      <c r="J56" s="1">
        <v>4422</v>
      </c>
      <c r="K56" s="1">
        <f>J56*1.17</f>
        <v>5173.74</v>
      </c>
      <c r="L56" s="1">
        <v>4422</v>
      </c>
      <c r="M56" s="1">
        <f>L56*1.17</f>
        <v>5173.74</v>
      </c>
      <c r="N56" s="1">
        <v>4422</v>
      </c>
      <c r="O56" s="1">
        <f>N56*1.17</f>
        <v>5173.74</v>
      </c>
      <c r="P56" s="1">
        <v>4422</v>
      </c>
      <c r="Q56" s="1">
        <f>P56*1.17</f>
        <v>5173.74</v>
      </c>
      <c r="R56" s="1">
        <v>4472</v>
      </c>
      <c r="S56" s="1">
        <f>R56*1.17</f>
        <v>5232.24</v>
      </c>
    </row>
    <row r="57" spans="1:19" ht="14.25">
      <c r="A57" s="1"/>
      <c r="B57" s="1"/>
      <c r="C57" s="1" t="s">
        <v>24</v>
      </c>
      <c r="D57" s="1">
        <v>4542</v>
      </c>
      <c r="E57" s="1">
        <f>D57*1.17</f>
        <v>5314.139999999999</v>
      </c>
      <c r="F57" s="1">
        <v>4522</v>
      </c>
      <c r="G57" s="1">
        <f>F57*1.17</f>
        <v>5290.74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4672</v>
      </c>
      <c r="I58" s="1">
        <f>H58*1.17</f>
        <v>5466.24</v>
      </c>
      <c r="J58" s="1">
        <v>4622</v>
      </c>
      <c r="K58" s="1">
        <f>J58*1.17</f>
        <v>5407.74</v>
      </c>
      <c r="L58" s="1">
        <v>4422</v>
      </c>
      <c r="M58" s="1">
        <f>L58*1.17</f>
        <v>5173.74</v>
      </c>
      <c r="N58" s="1">
        <v>4622</v>
      </c>
      <c r="O58" s="1">
        <f>N58*1.17</f>
        <v>5407.74</v>
      </c>
      <c r="P58" s="1">
        <v>4622</v>
      </c>
      <c r="Q58" s="1">
        <f>P58*1.17</f>
        <v>5407.74</v>
      </c>
      <c r="R58" s="1">
        <v>4672</v>
      </c>
      <c r="S58" s="1">
        <f>R58*1.17</f>
        <v>5466.24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4572</v>
      </c>
      <c r="I59" s="1">
        <f>H59*1.17</f>
        <v>5349.24</v>
      </c>
      <c r="J59" s="1">
        <v>4522</v>
      </c>
      <c r="K59" s="1">
        <f>J59*1.17</f>
        <v>5290.74</v>
      </c>
      <c r="L59" s="1">
        <v>4422</v>
      </c>
      <c r="M59" s="1">
        <f>L59*1.17</f>
        <v>5173.74</v>
      </c>
      <c r="N59" s="1">
        <v>4522</v>
      </c>
      <c r="O59" s="1">
        <f>N59*1.17</f>
        <v>5290.74</v>
      </c>
      <c r="P59" s="1">
        <v>4522</v>
      </c>
      <c r="Q59" s="1">
        <f>P59*1.17</f>
        <v>5290.74</v>
      </c>
      <c r="R59" s="1">
        <v>4572</v>
      </c>
      <c r="S59" s="1">
        <f>R59*1.17</f>
        <v>5349.24</v>
      </c>
    </row>
    <row r="60" spans="1:19" ht="28.5">
      <c r="A60" s="1" t="s">
        <v>41</v>
      </c>
      <c r="B60" s="1" t="s">
        <v>42</v>
      </c>
      <c r="C60" s="1" t="s">
        <v>56</v>
      </c>
      <c r="D60" s="1"/>
      <c r="E60" s="1"/>
      <c r="F60" s="1"/>
      <c r="G60" s="1"/>
      <c r="H60" s="1">
        <v>4572</v>
      </c>
      <c r="I60" s="1">
        <f>H60*1.17</f>
        <v>5349.24</v>
      </c>
      <c r="J60" s="1">
        <v>4522</v>
      </c>
      <c r="K60" s="1">
        <f>J60*1.17</f>
        <v>5290.74</v>
      </c>
      <c r="L60" s="1">
        <v>4422</v>
      </c>
      <c r="M60" s="1">
        <f>L60*1.17</f>
        <v>5173.74</v>
      </c>
      <c r="N60" s="1">
        <v>4522</v>
      </c>
      <c r="O60" s="1">
        <f>N60*1.17</f>
        <v>5290.74</v>
      </c>
      <c r="P60" s="1">
        <v>4522</v>
      </c>
      <c r="Q60" s="1">
        <f>P60*1.17</f>
        <v>5290.74</v>
      </c>
      <c r="R60" s="1">
        <v>4572</v>
      </c>
      <c r="S60" s="1">
        <f>R60*1.17</f>
        <v>5349.24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4472</v>
      </c>
      <c r="I61" s="1">
        <f>H61*1.17</f>
        <v>5232.24</v>
      </c>
      <c r="J61" s="1">
        <v>4422</v>
      </c>
      <c r="K61" s="1">
        <f>J61*1.17</f>
        <v>5173.74</v>
      </c>
      <c r="L61" s="1">
        <v>4422</v>
      </c>
      <c r="M61" s="1">
        <f>L61*1.17</f>
        <v>5173.74</v>
      </c>
      <c r="N61" s="1">
        <v>4422</v>
      </c>
      <c r="O61" s="1">
        <f>N61*1.17</f>
        <v>5173.74</v>
      </c>
      <c r="P61" s="1">
        <v>4422</v>
      </c>
      <c r="Q61" s="1">
        <f>P61*1.17</f>
        <v>5173.74</v>
      </c>
      <c r="R61" s="1">
        <v>4472</v>
      </c>
      <c r="S61" s="1">
        <f>R61*1.17</f>
        <v>5232.24</v>
      </c>
    </row>
    <row r="62" spans="1:19" ht="14.25">
      <c r="A62" s="1"/>
      <c r="B62" s="1"/>
      <c r="C62" s="1" t="s">
        <v>24</v>
      </c>
      <c r="D62" s="1">
        <v>4542</v>
      </c>
      <c r="E62" s="1">
        <f>D62*1.17</f>
        <v>5314.139999999999</v>
      </c>
      <c r="F62" s="1">
        <v>4522</v>
      </c>
      <c r="G62" s="1">
        <f>F62*1.17</f>
        <v>5290.74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4672</v>
      </c>
      <c r="I63" s="1">
        <f>H63*1.17</f>
        <v>5466.24</v>
      </c>
      <c r="J63" s="1">
        <v>4622</v>
      </c>
      <c r="K63" s="1">
        <f>J63*1.17</f>
        <v>5407.74</v>
      </c>
      <c r="L63" s="1">
        <v>4422</v>
      </c>
      <c r="M63" s="1">
        <f>L63*1.17</f>
        <v>5173.74</v>
      </c>
      <c r="N63" s="1">
        <v>4622</v>
      </c>
      <c r="O63" s="1">
        <f>N63*1.17</f>
        <v>5407.74</v>
      </c>
      <c r="P63" s="1">
        <v>4622</v>
      </c>
      <c r="Q63" s="1">
        <f>P63*1.17</f>
        <v>5407.74</v>
      </c>
      <c r="R63" s="1">
        <v>4672</v>
      </c>
      <c r="S63" s="1">
        <f>R63*1.17</f>
        <v>5466.24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4572</v>
      </c>
      <c r="I64" s="1">
        <f>H64*1.17</f>
        <v>5349.24</v>
      </c>
      <c r="J64" s="1">
        <v>4522</v>
      </c>
      <c r="K64" s="1">
        <f>J64*1.17</f>
        <v>5290.74</v>
      </c>
      <c r="L64" s="1">
        <v>4422</v>
      </c>
      <c r="M64" s="1">
        <f>L64*1.17</f>
        <v>5173.74</v>
      </c>
      <c r="N64" s="1">
        <v>4522</v>
      </c>
      <c r="O64" s="1">
        <f>N64*1.17</f>
        <v>5290.74</v>
      </c>
      <c r="P64" s="1">
        <v>4522</v>
      </c>
      <c r="Q64" s="1">
        <f>P64*1.17</f>
        <v>5290.74</v>
      </c>
      <c r="R64" s="1">
        <v>4572</v>
      </c>
      <c r="S64" s="1">
        <f>R64*1.17</f>
        <v>5349.24</v>
      </c>
    </row>
    <row r="65" spans="1:19" ht="28.5">
      <c r="A65" s="1" t="s">
        <v>43</v>
      </c>
      <c r="B65" s="1" t="s">
        <v>43</v>
      </c>
      <c r="C65" s="1" t="s">
        <v>56</v>
      </c>
      <c r="D65" s="1"/>
      <c r="E65" s="1"/>
      <c r="F65" s="1"/>
      <c r="G65" s="1"/>
      <c r="H65" s="1">
        <v>4572</v>
      </c>
      <c r="I65" s="1">
        <f>H65*1.17</f>
        <v>5349.24</v>
      </c>
      <c r="J65" s="1">
        <v>4522</v>
      </c>
      <c r="K65" s="1">
        <f>J65*1.17</f>
        <v>5290.74</v>
      </c>
      <c r="L65" s="1">
        <v>4422</v>
      </c>
      <c r="M65" s="1">
        <f>L65*1.17</f>
        <v>5173.74</v>
      </c>
      <c r="N65" s="1">
        <v>4522</v>
      </c>
      <c r="O65" s="1">
        <f>N65*1.17</f>
        <v>5290.74</v>
      </c>
      <c r="P65" s="1">
        <v>4522</v>
      </c>
      <c r="Q65" s="1">
        <f>P65*1.17</f>
        <v>5290.74</v>
      </c>
      <c r="R65" s="1">
        <v>4572</v>
      </c>
      <c r="S65" s="1">
        <f>R65*1.17</f>
        <v>5349.24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4472</v>
      </c>
      <c r="I66" s="1">
        <f>H66*1.17</f>
        <v>5232.24</v>
      </c>
      <c r="J66" s="1">
        <v>4422</v>
      </c>
      <c r="K66" s="1">
        <f>J66*1.17</f>
        <v>5173.74</v>
      </c>
      <c r="L66" s="1">
        <v>4422</v>
      </c>
      <c r="M66" s="1">
        <f>L66*1.17</f>
        <v>5173.74</v>
      </c>
      <c r="N66" s="1">
        <v>4422</v>
      </c>
      <c r="O66" s="1">
        <f>N66*1.17</f>
        <v>5173.74</v>
      </c>
      <c r="P66" s="1">
        <v>4422</v>
      </c>
      <c r="Q66" s="1">
        <f>P66*1.17</f>
        <v>5173.74</v>
      </c>
      <c r="R66" s="1">
        <v>4472</v>
      </c>
      <c r="S66" s="1">
        <f>R66*1.17</f>
        <v>5232.24</v>
      </c>
    </row>
    <row r="67" spans="1:19" ht="14.25">
      <c r="A67" s="1"/>
      <c r="B67" s="1"/>
      <c r="C67" s="1" t="s">
        <v>24</v>
      </c>
      <c r="D67" s="1">
        <v>4542</v>
      </c>
      <c r="E67" s="1">
        <f>D67*1.17</f>
        <v>5314.139999999999</v>
      </c>
      <c r="F67" s="1">
        <v>4522</v>
      </c>
      <c r="G67" s="1">
        <f>F67*1.17</f>
        <v>5290.74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4672</v>
      </c>
      <c r="I68" s="1">
        <f>H68*1.17</f>
        <v>5466.24</v>
      </c>
      <c r="J68" s="1">
        <v>4622</v>
      </c>
      <c r="K68" s="1">
        <f>J68*1.17</f>
        <v>5407.74</v>
      </c>
      <c r="L68" s="1">
        <v>4622</v>
      </c>
      <c r="M68" s="1">
        <f>L68*1.17</f>
        <v>5407.74</v>
      </c>
      <c r="N68" s="1">
        <v>4622</v>
      </c>
      <c r="O68" s="1">
        <f>N68*1.17</f>
        <v>5407.74</v>
      </c>
      <c r="P68" s="1">
        <v>4622</v>
      </c>
      <c r="Q68" s="1">
        <f>P68*1.17</f>
        <v>5407.74</v>
      </c>
      <c r="R68" s="1">
        <v>4672</v>
      </c>
      <c r="S68" s="1">
        <f>R68*1.17</f>
        <v>5466.24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4572</v>
      </c>
      <c r="I69" s="1">
        <f>H69*1.17</f>
        <v>5349.24</v>
      </c>
      <c r="J69" s="1">
        <v>4522</v>
      </c>
      <c r="K69" s="1">
        <f>J69*1.17</f>
        <v>5290.74</v>
      </c>
      <c r="L69" s="1">
        <v>4522</v>
      </c>
      <c r="M69" s="1">
        <f>L69*1.17</f>
        <v>5290.74</v>
      </c>
      <c r="N69" s="1">
        <v>4522</v>
      </c>
      <c r="O69" s="1">
        <f>N69*1.17</f>
        <v>5290.74</v>
      </c>
      <c r="P69" s="1">
        <v>4522</v>
      </c>
      <c r="Q69" s="1">
        <f>P69*1.17</f>
        <v>5290.74</v>
      </c>
      <c r="R69" s="1">
        <v>4572</v>
      </c>
      <c r="S69" s="1">
        <f>R69*1.17</f>
        <v>5349.24</v>
      </c>
    </row>
    <row r="70" spans="1:19" ht="28.5">
      <c r="A70" s="1" t="s">
        <v>42</v>
      </c>
      <c r="B70" s="1"/>
      <c r="C70" s="1" t="s">
        <v>56</v>
      </c>
      <c r="D70" s="1"/>
      <c r="E70" s="1"/>
      <c r="F70" s="1"/>
      <c r="G70" s="1"/>
      <c r="H70" s="1">
        <v>4572</v>
      </c>
      <c r="I70" s="1">
        <f>H70*1.17</f>
        <v>5349.24</v>
      </c>
      <c r="J70" s="1">
        <v>4522</v>
      </c>
      <c r="K70" s="1">
        <f>J70*1.17</f>
        <v>5290.74</v>
      </c>
      <c r="L70" s="1">
        <v>4522</v>
      </c>
      <c r="M70" s="1">
        <f>L70*1.17</f>
        <v>5290.74</v>
      </c>
      <c r="N70" s="1">
        <v>4522</v>
      </c>
      <c r="O70" s="1">
        <f>N70*1.17</f>
        <v>5290.74</v>
      </c>
      <c r="P70" s="1">
        <v>4522</v>
      </c>
      <c r="Q70" s="1">
        <f>P70*1.17</f>
        <v>5290.74</v>
      </c>
      <c r="R70" s="1">
        <v>4572</v>
      </c>
      <c r="S70" s="1">
        <f>R70*1.17</f>
        <v>5349.24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4472</v>
      </c>
      <c r="I71" s="1">
        <f>H71*1.17</f>
        <v>5232.24</v>
      </c>
      <c r="J71" s="1">
        <v>4422</v>
      </c>
      <c r="K71" s="1">
        <f>J71*1.17</f>
        <v>5173.74</v>
      </c>
      <c r="L71" s="1">
        <v>4422</v>
      </c>
      <c r="M71" s="1">
        <f>L71*1.17</f>
        <v>5173.74</v>
      </c>
      <c r="N71" s="1">
        <v>4422</v>
      </c>
      <c r="O71" s="1">
        <f>N71*1.17</f>
        <v>5173.74</v>
      </c>
      <c r="P71" s="1">
        <v>4422</v>
      </c>
      <c r="Q71" s="1">
        <f>P71*1.17</f>
        <v>5173.74</v>
      </c>
      <c r="R71" s="1">
        <v>4472</v>
      </c>
      <c r="S71" s="1">
        <f>R71*1.17</f>
        <v>5232.24</v>
      </c>
    </row>
    <row r="72" spans="1:19" ht="14.25">
      <c r="A72" s="1"/>
      <c r="B72" s="1"/>
      <c r="C72" s="1" t="s">
        <v>24</v>
      </c>
      <c r="D72" s="1">
        <v>4542</v>
      </c>
      <c r="E72" s="1">
        <f>D72*1.17</f>
        <v>5314.139999999999</v>
      </c>
      <c r="F72" s="1">
        <v>4572</v>
      </c>
      <c r="G72" s="1">
        <f>F72*1.17</f>
        <v>5349.24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4672</v>
      </c>
      <c r="I73" s="1">
        <f>H73*1.17</f>
        <v>5466.24</v>
      </c>
      <c r="J73" s="1">
        <v>4622</v>
      </c>
      <c r="K73" s="1">
        <f>J73*1.17</f>
        <v>5407.74</v>
      </c>
      <c r="L73" s="1">
        <v>4622</v>
      </c>
      <c r="M73" s="1">
        <f>L73*1.17</f>
        <v>5407.74</v>
      </c>
      <c r="N73" s="1">
        <v>4622</v>
      </c>
      <c r="O73" s="1">
        <f>N73*1.17</f>
        <v>5407.74</v>
      </c>
      <c r="P73" s="1">
        <v>4622</v>
      </c>
      <c r="Q73" s="1">
        <f>P73*1.17</f>
        <v>5407.74</v>
      </c>
      <c r="R73" s="1">
        <v>4672</v>
      </c>
      <c r="S73" s="1">
        <f>R73*1.17</f>
        <v>5466.24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4572</v>
      </c>
      <c r="I74" s="1">
        <f>H74*1.17</f>
        <v>5349.24</v>
      </c>
      <c r="J74" s="1">
        <v>4522</v>
      </c>
      <c r="K74" s="1">
        <f>J74*1.17</f>
        <v>5290.74</v>
      </c>
      <c r="L74" s="1">
        <v>4522</v>
      </c>
      <c r="M74" s="1">
        <f>L74*1.17</f>
        <v>5290.74</v>
      </c>
      <c r="N74" s="1">
        <v>4522</v>
      </c>
      <c r="O74" s="1">
        <f>N74*1.17</f>
        <v>5290.74</v>
      </c>
      <c r="P74" s="1">
        <v>4522</v>
      </c>
      <c r="Q74" s="1">
        <f>P74*1.17</f>
        <v>5290.74</v>
      </c>
      <c r="R74" s="1">
        <v>4572</v>
      </c>
      <c r="S74" s="1">
        <f>R74*1.17</f>
        <v>5349.24</v>
      </c>
    </row>
    <row r="75" spans="1:19" ht="28.5">
      <c r="A75" s="1" t="s">
        <v>44</v>
      </c>
      <c r="B75" s="1" t="s">
        <v>45</v>
      </c>
      <c r="C75" s="1" t="s">
        <v>56</v>
      </c>
      <c r="D75" s="1"/>
      <c r="E75" s="1"/>
      <c r="F75" s="1"/>
      <c r="G75" s="1"/>
      <c r="H75" s="1">
        <v>4572</v>
      </c>
      <c r="I75" s="1">
        <f>H75*1.17</f>
        <v>5349.24</v>
      </c>
      <c r="J75" s="1">
        <v>4522</v>
      </c>
      <c r="K75" s="1">
        <f>J75*1.17</f>
        <v>5290.74</v>
      </c>
      <c r="L75" s="1">
        <v>4522</v>
      </c>
      <c r="M75" s="1">
        <f>L75*1.17</f>
        <v>5290.74</v>
      </c>
      <c r="N75" s="1">
        <v>4522</v>
      </c>
      <c r="O75" s="1">
        <f>N75*1.17</f>
        <v>5290.74</v>
      </c>
      <c r="P75" s="1">
        <v>4522</v>
      </c>
      <c r="Q75" s="1">
        <f>P75*1.17</f>
        <v>5290.74</v>
      </c>
      <c r="R75" s="1">
        <v>4572</v>
      </c>
      <c r="S75" s="1">
        <f>R75*1.17</f>
        <v>5349.24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4472</v>
      </c>
      <c r="I76" s="1">
        <f>H76*1.17</f>
        <v>5232.24</v>
      </c>
      <c r="J76" s="1">
        <v>4422</v>
      </c>
      <c r="K76" s="1">
        <f>J76*1.17</f>
        <v>5173.74</v>
      </c>
      <c r="L76" s="1">
        <v>4422</v>
      </c>
      <c r="M76" s="1">
        <f>L76*1.17</f>
        <v>5173.74</v>
      </c>
      <c r="N76" s="1">
        <v>4422</v>
      </c>
      <c r="O76" s="1">
        <f>N76*1.17</f>
        <v>5173.74</v>
      </c>
      <c r="P76" s="1">
        <v>4422</v>
      </c>
      <c r="Q76" s="1">
        <f>P76*1.17</f>
        <v>5173.74</v>
      </c>
      <c r="R76" s="1">
        <v>4472</v>
      </c>
      <c r="S76" s="1">
        <f>R76*1.17</f>
        <v>5232.24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4672</v>
      </c>
      <c r="I78" s="1">
        <f>H78*1.17</f>
        <v>5466.24</v>
      </c>
      <c r="J78" s="1">
        <v>4622</v>
      </c>
      <c r="K78" s="1">
        <f>J78*1.17</f>
        <v>5407.74</v>
      </c>
      <c r="L78" s="1">
        <v>4622</v>
      </c>
      <c r="M78" s="1">
        <f>L78*1.17</f>
        <v>5407.74</v>
      </c>
      <c r="N78" s="1">
        <v>4622</v>
      </c>
      <c r="O78" s="1">
        <f>N78*1.17</f>
        <v>5407.74</v>
      </c>
      <c r="P78" s="1">
        <v>4622</v>
      </c>
      <c r="Q78" s="1">
        <f>P78*1.17</f>
        <v>5407.74</v>
      </c>
      <c r="R78" s="1">
        <v>4672</v>
      </c>
      <c r="S78" s="1">
        <f>R78*1.17</f>
        <v>5466.24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4572</v>
      </c>
      <c r="I79" s="1">
        <f>H79*1.17</f>
        <v>5349.24</v>
      </c>
      <c r="J79" s="1">
        <v>4522</v>
      </c>
      <c r="K79" s="1">
        <f>J79*1.17</f>
        <v>5290.74</v>
      </c>
      <c r="L79" s="1">
        <v>4522</v>
      </c>
      <c r="M79" s="1">
        <f>L79*1.17</f>
        <v>5290.74</v>
      </c>
      <c r="N79" s="1">
        <v>4522</v>
      </c>
      <c r="O79" s="1">
        <f>N79*1.17</f>
        <v>5290.74</v>
      </c>
      <c r="P79" s="1">
        <v>4522</v>
      </c>
      <c r="Q79" s="1">
        <f>P79*1.17</f>
        <v>5290.74</v>
      </c>
      <c r="R79" s="1">
        <v>4572</v>
      </c>
      <c r="S79" s="1">
        <f>R79*1.17</f>
        <v>5349.24</v>
      </c>
    </row>
    <row r="80" spans="1:19" ht="28.5">
      <c r="A80" s="1" t="s">
        <v>46</v>
      </c>
      <c r="B80" s="1" t="s">
        <v>47</v>
      </c>
      <c r="C80" s="1" t="s">
        <v>56</v>
      </c>
      <c r="D80" s="1"/>
      <c r="E80" s="1"/>
      <c r="F80" s="1"/>
      <c r="G80" s="1"/>
      <c r="H80" s="1">
        <v>4572</v>
      </c>
      <c r="I80" s="1">
        <f>H80*1.17</f>
        <v>5349.24</v>
      </c>
      <c r="J80" s="1">
        <v>4522</v>
      </c>
      <c r="K80" s="1">
        <f>J80*1.17</f>
        <v>5290.74</v>
      </c>
      <c r="L80" s="1">
        <v>4522</v>
      </c>
      <c r="M80" s="1">
        <f>L80*1.17</f>
        <v>5290.74</v>
      </c>
      <c r="N80" s="1">
        <v>4522</v>
      </c>
      <c r="O80" s="1">
        <f>N80*1.17</f>
        <v>5290.74</v>
      </c>
      <c r="P80" s="1">
        <v>4522</v>
      </c>
      <c r="Q80" s="1">
        <f>P80*1.17</f>
        <v>5290.74</v>
      </c>
      <c r="R80" s="1">
        <v>4572</v>
      </c>
      <c r="S80" s="1">
        <f>R80*1.17</f>
        <v>5349.24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4472</v>
      </c>
      <c r="I81" s="1">
        <f>H81*1.17</f>
        <v>5232.24</v>
      </c>
      <c r="J81" s="1">
        <v>4422</v>
      </c>
      <c r="K81" s="1">
        <f>J81*1.17</f>
        <v>5173.74</v>
      </c>
      <c r="L81" s="1">
        <v>4422</v>
      </c>
      <c r="M81" s="1">
        <f>L81*1.17</f>
        <v>5173.74</v>
      </c>
      <c r="N81" s="1">
        <v>4422</v>
      </c>
      <c r="O81" s="1">
        <f>N81*1.17</f>
        <v>5173.74</v>
      </c>
      <c r="P81" s="1">
        <v>4422</v>
      </c>
      <c r="Q81" s="1">
        <f>P81*1.17</f>
        <v>5173.74</v>
      </c>
      <c r="R81" s="1">
        <v>4472</v>
      </c>
      <c r="S81" s="1">
        <f>R81*1.17</f>
        <v>5232.24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4672</v>
      </c>
      <c r="I83" s="1">
        <f>H83*1.17</f>
        <v>5466.24</v>
      </c>
      <c r="J83" s="1">
        <v>4622</v>
      </c>
      <c r="K83" s="1">
        <f>J83*1.17</f>
        <v>5407.74</v>
      </c>
      <c r="L83" s="1">
        <v>4422</v>
      </c>
      <c r="M83" s="1">
        <f>L83*1.17</f>
        <v>5173.74</v>
      </c>
      <c r="N83" s="1">
        <v>4622</v>
      </c>
      <c r="O83" s="1">
        <f>N83*1.17</f>
        <v>5407.74</v>
      </c>
      <c r="P83" s="1">
        <v>4622</v>
      </c>
      <c r="Q83" s="1">
        <f>P83*1.17</f>
        <v>5407.74</v>
      </c>
      <c r="R83" s="1">
        <v>4672</v>
      </c>
      <c r="S83" s="1">
        <f>R83*1.17</f>
        <v>5466.24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4572</v>
      </c>
      <c r="I84" s="1">
        <f>H84*1.17</f>
        <v>5349.24</v>
      </c>
      <c r="J84" s="1">
        <v>4522</v>
      </c>
      <c r="K84" s="1">
        <f>J84*1.17</f>
        <v>5290.74</v>
      </c>
      <c r="L84" s="1">
        <v>4422</v>
      </c>
      <c r="M84" s="1">
        <f>L84*1.17</f>
        <v>5173.74</v>
      </c>
      <c r="N84" s="1">
        <v>4522</v>
      </c>
      <c r="O84" s="1">
        <f>N84*1.17</f>
        <v>5290.74</v>
      </c>
      <c r="P84" s="1">
        <v>4522</v>
      </c>
      <c r="Q84" s="1">
        <f>P84*1.17</f>
        <v>5290.74</v>
      </c>
      <c r="R84" s="1">
        <v>4572</v>
      </c>
      <c r="S84" s="1">
        <f>R84*1.17</f>
        <v>5349.24</v>
      </c>
    </row>
    <row r="85" spans="1:19" ht="28.5">
      <c r="A85" s="1" t="s">
        <v>48</v>
      </c>
      <c r="B85" s="1" t="s">
        <v>48</v>
      </c>
      <c r="C85" s="1" t="s">
        <v>56</v>
      </c>
      <c r="D85" s="1"/>
      <c r="E85" s="1"/>
      <c r="F85" s="1"/>
      <c r="G85" s="1"/>
      <c r="H85" s="1">
        <v>4572</v>
      </c>
      <c r="I85" s="1">
        <f>H85*1.17</f>
        <v>5349.24</v>
      </c>
      <c r="J85" s="1">
        <v>4522</v>
      </c>
      <c r="K85" s="1">
        <f>J85*1.17</f>
        <v>5290.74</v>
      </c>
      <c r="L85" s="1">
        <v>4422</v>
      </c>
      <c r="M85" s="1">
        <f>L85*1.17</f>
        <v>5173.74</v>
      </c>
      <c r="N85" s="1">
        <v>4522</v>
      </c>
      <c r="O85" s="1">
        <f>N85*1.17</f>
        <v>5290.74</v>
      </c>
      <c r="P85" s="1">
        <v>4522</v>
      </c>
      <c r="Q85" s="1">
        <f>P85*1.17</f>
        <v>5290.74</v>
      </c>
      <c r="R85" s="1">
        <v>4572</v>
      </c>
      <c r="S85" s="1">
        <f>R85*1.17</f>
        <v>5349.24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4472</v>
      </c>
      <c r="I86" s="1">
        <f>H86*1.17</f>
        <v>5232.24</v>
      </c>
      <c r="J86" s="1">
        <v>4422</v>
      </c>
      <c r="K86" s="1">
        <f>J86*1.17</f>
        <v>5173.74</v>
      </c>
      <c r="L86" s="1">
        <v>4422</v>
      </c>
      <c r="M86" s="1">
        <f>L86*1.17</f>
        <v>5173.74</v>
      </c>
      <c r="N86" s="1">
        <v>4422</v>
      </c>
      <c r="O86" s="1">
        <f>N86*1.17</f>
        <v>5173.74</v>
      </c>
      <c r="P86" s="1">
        <v>4422</v>
      </c>
      <c r="Q86" s="1">
        <f>P86*1.17</f>
        <v>5173.74</v>
      </c>
      <c r="R86" s="1">
        <v>4472</v>
      </c>
      <c r="S86" s="1">
        <f>R86*1.17</f>
        <v>5232.24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4672</v>
      </c>
      <c r="I88" s="1">
        <f>H88*1.17</f>
        <v>5466.24</v>
      </c>
      <c r="J88" s="1">
        <v>4622</v>
      </c>
      <c r="K88" s="1">
        <f>J88*1.17</f>
        <v>5407.74</v>
      </c>
      <c r="L88" s="1">
        <v>4622</v>
      </c>
      <c r="M88" s="1">
        <f>L88*1.17</f>
        <v>5407.74</v>
      </c>
      <c r="N88" s="1">
        <v>4622</v>
      </c>
      <c r="O88" s="1">
        <f>N88*1.17</f>
        <v>5407.74</v>
      </c>
      <c r="P88" s="1">
        <v>4622</v>
      </c>
      <c r="Q88" s="1">
        <f>P88*1.17</f>
        <v>5407.74</v>
      </c>
      <c r="R88" s="1">
        <v>4672</v>
      </c>
      <c r="S88" s="1">
        <f>R88*1.17</f>
        <v>5466.24</v>
      </c>
    </row>
    <row r="89" spans="1:19" ht="28.5">
      <c r="A89" s="1" t="s">
        <v>58</v>
      </c>
      <c r="B89" s="1"/>
      <c r="C89" s="1" t="s">
        <v>19</v>
      </c>
      <c r="D89" s="1"/>
      <c r="E89" s="1"/>
      <c r="F89" s="1"/>
      <c r="G89" s="1"/>
      <c r="H89" s="1">
        <v>4572</v>
      </c>
      <c r="I89" s="1">
        <f>H89*1.17</f>
        <v>5349.24</v>
      </c>
      <c r="J89" s="1">
        <v>4522</v>
      </c>
      <c r="K89" s="1">
        <f>J89*1.17</f>
        <v>5290.74</v>
      </c>
      <c r="L89" s="1">
        <v>4522</v>
      </c>
      <c r="M89" s="1">
        <f>L89*1.17</f>
        <v>5290.74</v>
      </c>
      <c r="N89" s="1">
        <v>4522</v>
      </c>
      <c r="O89" s="1">
        <f>N89*1.17</f>
        <v>5290.74</v>
      </c>
      <c r="P89" s="1">
        <v>4522</v>
      </c>
      <c r="Q89" s="1">
        <f>P89*1.17</f>
        <v>5290.74</v>
      </c>
      <c r="R89" s="1">
        <v>4572</v>
      </c>
      <c r="S89" s="1">
        <f>R89*1.17</f>
        <v>5349.24</v>
      </c>
    </row>
    <row r="90" spans="1:19" ht="28.5">
      <c r="A90" s="1" t="s">
        <v>49</v>
      </c>
      <c r="B90" s="1" t="s">
        <v>50</v>
      </c>
      <c r="C90" s="1" t="s">
        <v>56</v>
      </c>
      <c r="D90" s="1"/>
      <c r="E90" s="1"/>
      <c r="F90" s="1"/>
      <c r="G90" s="1"/>
      <c r="H90" s="1">
        <v>4572</v>
      </c>
      <c r="I90" s="1">
        <f>H90*1.17</f>
        <v>5349.24</v>
      </c>
      <c r="J90" s="1">
        <v>4522</v>
      </c>
      <c r="K90" s="1">
        <f>J90*1.17</f>
        <v>5290.74</v>
      </c>
      <c r="L90" s="1">
        <v>4522</v>
      </c>
      <c r="M90" s="1">
        <f>L90*1.17</f>
        <v>5290.74</v>
      </c>
      <c r="N90" s="1">
        <v>4522</v>
      </c>
      <c r="O90" s="1">
        <f>N90*1.17</f>
        <v>5290.74</v>
      </c>
      <c r="P90" s="1">
        <v>4522</v>
      </c>
      <c r="Q90" s="1">
        <f>P90*1.17</f>
        <v>5290.74</v>
      </c>
      <c r="R90" s="1">
        <v>4572</v>
      </c>
      <c r="S90" s="1">
        <f>R90*1.17</f>
        <v>5349.24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4472</v>
      </c>
      <c r="I91" s="1">
        <f>H91*1.17</f>
        <v>5232.24</v>
      </c>
      <c r="J91" s="1">
        <v>4422</v>
      </c>
      <c r="K91" s="1">
        <f>J91*1.17</f>
        <v>5173.74</v>
      </c>
      <c r="L91" s="1">
        <v>4422</v>
      </c>
      <c r="M91" s="1">
        <f>L91*1.17</f>
        <v>5173.74</v>
      </c>
      <c r="N91" s="1">
        <v>4422</v>
      </c>
      <c r="O91" s="1">
        <f>N91*1.17</f>
        <v>5173.74</v>
      </c>
      <c r="P91" s="1">
        <v>4422</v>
      </c>
      <c r="Q91" s="1">
        <f>P91*1.17</f>
        <v>5173.74</v>
      </c>
      <c r="R91" s="1">
        <v>4472</v>
      </c>
      <c r="S91" s="1">
        <f>R91*1.17</f>
        <v>5232.24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4722</v>
      </c>
      <c r="I93" s="1">
        <f>H93*1.17</f>
        <v>5524.74</v>
      </c>
      <c r="J93" s="1">
        <v>4672</v>
      </c>
      <c r="K93" s="1">
        <f>J93*1.17</f>
        <v>5466.24</v>
      </c>
      <c r="L93" s="1">
        <v>4672</v>
      </c>
      <c r="M93" s="1">
        <f>L93*1.17</f>
        <v>5466.24</v>
      </c>
      <c r="N93" s="1">
        <v>4672</v>
      </c>
      <c r="O93" s="1">
        <f>N93*1.17</f>
        <v>5466.24</v>
      </c>
      <c r="P93" s="1">
        <v>4672</v>
      </c>
      <c r="Q93" s="1">
        <f>P93*1.17</f>
        <v>5466.24</v>
      </c>
      <c r="R93" s="1">
        <v>4722</v>
      </c>
      <c r="S93" s="1">
        <f>R93*1.17</f>
        <v>5524.74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4622</v>
      </c>
      <c r="I94" s="1">
        <f>H94*1.17</f>
        <v>5407.74</v>
      </c>
      <c r="J94" s="1">
        <v>4572</v>
      </c>
      <c r="K94" s="1">
        <f>J94*1.17</f>
        <v>5349.24</v>
      </c>
      <c r="L94" s="1">
        <v>4572</v>
      </c>
      <c r="M94" s="1">
        <f>L94*1.17</f>
        <v>5349.24</v>
      </c>
      <c r="N94" s="1">
        <v>4572</v>
      </c>
      <c r="O94" s="1">
        <f>N94*1.17</f>
        <v>5349.24</v>
      </c>
      <c r="P94" s="1">
        <v>4572</v>
      </c>
      <c r="Q94" s="1">
        <f>P94*1.17</f>
        <v>5349.24</v>
      </c>
      <c r="R94" s="1">
        <v>4622</v>
      </c>
      <c r="S94" s="1">
        <f>R94*1.17</f>
        <v>5407.74</v>
      </c>
    </row>
    <row r="95" spans="1:19" ht="28.5">
      <c r="A95" s="1" t="s">
        <v>59</v>
      </c>
      <c r="B95" s="1" t="s">
        <v>51</v>
      </c>
      <c r="C95" s="1" t="s">
        <v>56</v>
      </c>
      <c r="D95" s="1"/>
      <c r="E95" s="1"/>
      <c r="F95" s="1"/>
      <c r="G95" s="1"/>
      <c r="H95" s="1">
        <v>4622</v>
      </c>
      <c r="I95" s="1">
        <f>H95*1.17</f>
        <v>5407.74</v>
      </c>
      <c r="J95" s="1">
        <v>4572</v>
      </c>
      <c r="K95" s="1">
        <f>J95*1.17</f>
        <v>5349.24</v>
      </c>
      <c r="L95" s="1">
        <v>4572</v>
      </c>
      <c r="M95" s="1">
        <f>L95*1.17</f>
        <v>5349.24</v>
      </c>
      <c r="N95" s="1">
        <v>4572</v>
      </c>
      <c r="O95" s="1">
        <f>N95*1.17</f>
        <v>5349.24</v>
      </c>
      <c r="P95" s="1">
        <v>4572</v>
      </c>
      <c r="Q95" s="1">
        <f>P95*1.17</f>
        <v>5349.24</v>
      </c>
      <c r="R95" s="1">
        <v>4622</v>
      </c>
      <c r="S95" s="1">
        <f>R95*1.17</f>
        <v>5407.74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4522</v>
      </c>
      <c r="I96" s="1">
        <f>H96*1.17</f>
        <v>5290.74</v>
      </c>
      <c r="J96" s="1">
        <v>4472</v>
      </c>
      <c r="K96" s="1">
        <f>J96*1.17</f>
        <v>5232.24</v>
      </c>
      <c r="L96" s="1">
        <v>4472</v>
      </c>
      <c r="M96" s="1">
        <f>L96*1.17</f>
        <v>5232.24</v>
      </c>
      <c r="N96" s="1">
        <v>4472</v>
      </c>
      <c r="O96" s="1">
        <f>N96*1.17</f>
        <v>5232.24</v>
      </c>
      <c r="P96" s="1">
        <v>4472</v>
      </c>
      <c r="Q96" s="1">
        <f>P96*1.17</f>
        <v>5232.24</v>
      </c>
      <c r="R96" s="1">
        <v>4522</v>
      </c>
      <c r="S96" s="1">
        <f>R96*1.17</f>
        <v>5290.74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4722</v>
      </c>
      <c r="I98" s="1">
        <f>H98*1.17</f>
        <v>5524.74</v>
      </c>
      <c r="J98" s="1">
        <v>4672</v>
      </c>
      <c r="K98" s="1">
        <f>J98*1.17</f>
        <v>5466.24</v>
      </c>
      <c r="L98" s="1">
        <v>4472</v>
      </c>
      <c r="M98" s="1">
        <f>L98*1.17</f>
        <v>5232.24</v>
      </c>
      <c r="N98" s="1">
        <v>4672</v>
      </c>
      <c r="O98" s="1">
        <f>N98*1.17</f>
        <v>5466.24</v>
      </c>
      <c r="P98" s="1">
        <v>4672</v>
      </c>
      <c r="Q98" s="1">
        <f>P98*1.17</f>
        <v>5466.24</v>
      </c>
      <c r="R98" s="1">
        <v>4722</v>
      </c>
      <c r="S98" s="1">
        <f>R98*1.17</f>
        <v>5524.74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4622</v>
      </c>
      <c r="I99" s="1">
        <f>H99*1.17</f>
        <v>5407.74</v>
      </c>
      <c r="J99" s="1">
        <v>4572</v>
      </c>
      <c r="K99" s="1">
        <f>J99*1.17</f>
        <v>5349.24</v>
      </c>
      <c r="L99" s="1">
        <v>4472</v>
      </c>
      <c r="M99" s="1">
        <f>L99*1.17</f>
        <v>5232.24</v>
      </c>
      <c r="N99" s="1">
        <v>4572</v>
      </c>
      <c r="O99" s="1">
        <f>N99*1.17</f>
        <v>5349.24</v>
      </c>
      <c r="P99" s="1">
        <v>4572</v>
      </c>
      <c r="Q99" s="1">
        <f>P99*1.17</f>
        <v>5349.24</v>
      </c>
      <c r="R99" s="1">
        <v>4622</v>
      </c>
      <c r="S99" s="1">
        <f>R99*1.17</f>
        <v>5407.74</v>
      </c>
    </row>
    <row r="100" spans="1:19" ht="28.5">
      <c r="A100" s="1" t="s">
        <v>52</v>
      </c>
      <c r="B100" s="1" t="s">
        <v>52</v>
      </c>
      <c r="C100" s="1" t="s">
        <v>56</v>
      </c>
      <c r="D100" s="1"/>
      <c r="E100" s="1"/>
      <c r="F100" s="1"/>
      <c r="G100" s="1"/>
      <c r="H100" s="1">
        <v>4622</v>
      </c>
      <c r="I100" s="1">
        <f>H100*1.17</f>
        <v>5407.74</v>
      </c>
      <c r="J100" s="1">
        <v>4572</v>
      </c>
      <c r="K100" s="1">
        <f>J100*1.17</f>
        <v>5349.24</v>
      </c>
      <c r="L100" s="1">
        <v>4472</v>
      </c>
      <c r="M100" s="1">
        <f>L100*1.17</f>
        <v>5232.24</v>
      </c>
      <c r="N100" s="1">
        <v>4572</v>
      </c>
      <c r="O100" s="1">
        <f>N100*1.17</f>
        <v>5349.24</v>
      </c>
      <c r="P100" s="1">
        <v>4572</v>
      </c>
      <c r="Q100" s="1">
        <f>P100*1.17</f>
        <v>5349.24</v>
      </c>
      <c r="R100" s="1">
        <v>4622</v>
      </c>
      <c r="S100" s="1">
        <f>R100*1.17</f>
        <v>5407.74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4522</v>
      </c>
      <c r="I101" s="1">
        <f>H101*1.17</f>
        <v>5290.74</v>
      </c>
      <c r="J101" s="1">
        <v>4472</v>
      </c>
      <c r="K101" s="1">
        <f>J101*1.17</f>
        <v>5232.24</v>
      </c>
      <c r="L101" s="1">
        <v>4472</v>
      </c>
      <c r="M101" s="1">
        <f>L101*1.17</f>
        <v>5232.24</v>
      </c>
      <c r="N101" s="1">
        <v>4472</v>
      </c>
      <c r="O101" s="1">
        <f>N101*1.17</f>
        <v>5232.24</v>
      </c>
      <c r="P101" s="1">
        <v>4472</v>
      </c>
      <c r="Q101" s="1">
        <f>P101*1.17</f>
        <v>5232.24</v>
      </c>
      <c r="R101" s="1">
        <v>4522</v>
      </c>
      <c r="S101" s="1">
        <f>R101*1.17</f>
        <v>5290.74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4722</v>
      </c>
      <c r="I103" s="1">
        <f>H103*1.17</f>
        <v>5524.74</v>
      </c>
      <c r="J103" s="1">
        <v>4672</v>
      </c>
      <c r="K103" s="1">
        <f>J103*1.17</f>
        <v>5466.24</v>
      </c>
      <c r="L103" s="1">
        <v>4672</v>
      </c>
      <c r="M103" s="1">
        <f>L103*1.17</f>
        <v>5466.24</v>
      </c>
      <c r="N103" s="1">
        <v>4672</v>
      </c>
      <c r="O103" s="1">
        <f>N103*1.17</f>
        <v>5466.24</v>
      </c>
      <c r="P103" s="1">
        <v>4672</v>
      </c>
      <c r="Q103" s="1">
        <f>P103*1.17</f>
        <v>5466.24</v>
      </c>
      <c r="R103" s="1">
        <v>4722</v>
      </c>
      <c r="S103" s="1">
        <f>R103*1.17</f>
        <v>5524.74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4622</v>
      </c>
      <c r="I104" s="1">
        <f>H104*1.17</f>
        <v>5407.74</v>
      </c>
      <c r="J104" s="1">
        <v>4572</v>
      </c>
      <c r="K104" s="1">
        <f>J104*1.17</f>
        <v>5349.24</v>
      </c>
      <c r="L104" s="1">
        <v>4572</v>
      </c>
      <c r="M104" s="1">
        <f>L104*1.17</f>
        <v>5349.24</v>
      </c>
      <c r="N104" s="1">
        <v>4572</v>
      </c>
      <c r="O104" s="1">
        <f>N104*1.17</f>
        <v>5349.24</v>
      </c>
      <c r="P104" s="1">
        <v>4572</v>
      </c>
      <c r="Q104" s="1">
        <f>P104*1.17</f>
        <v>5349.24</v>
      </c>
      <c r="R104" s="1">
        <v>4622</v>
      </c>
      <c r="S104" s="1">
        <f>R104*1.17</f>
        <v>5407.74</v>
      </c>
    </row>
    <row r="105" spans="1:19" ht="28.5">
      <c r="A105" s="1" t="s">
        <v>53</v>
      </c>
      <c r="B105" s="1" t="s">
        <v>54</v>
      </c>
      <c r="C105" s="1" t="s">
        <v>56</v>
      </c>
      <c r="D105" s="1"/>
      <c r="E105" s="1"/>
      <c r="F105" s="1"/>
      <c r="G105" s="1"/>
      <c r="H105" s="1">
        <v>4622</v>
      </c>
      <c r="I105" s="1">
        <f>H105*1.17</f>
        <v>5407.74</v>
      </c>
      <c r="J105" s="1">
        <v>4572</v>
      </c>
      <c r="K105" s="1">
        <f>J105*1.17</f>
        <v>5349.24</v>
      </c>
      <c r="L105" s="1">
        <v>4572</v>
      </c>
      <c r="M105" s="1">
        <f>L105*1.17</f>
        <v>5349.24</v>
      </c>
      <c r="N105" s="1">
        <v>4572</v>
      </c>
      <c r="O105" s="1">
        <f>N105*1.17</f>
        <v>5349.24</v>
      </c>
      <c r="P105" s="1">
        <v>4572</v>
      </c>
      <c r="Q105" s="1">
        <f>P105*1.17</f>
        <v>5349.24</v>
      </c>
      <c r="R105" s="1">
        <v>4622</v>
      </c>
      <c r="S105" s="1">
        <f>R105*1.17</f>
        <v>5407.74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4522</v>
      </c>
      <c r="I106" s="1">
        <f>H106*1.17</f>
        <v>5290.74</v>
      </c>
      <c r="J106" s="1">
        <v>4472</v>
      </c>
      <c r="K106" s="1">
        <f>J106*1.17</f>
        <v>5232.24</v>
      </c>
      <c r="L106" s="1">
        <v>4472</v>
      </c>
      <c r="M106" s="1">
        <f>L106*1.17</f>
        <v>5232.24</v>
      </c>
      <c r="N106" s="1">
        <v>4472</v>
      </c>
      <c r="O106" s="1">
        <f>N106*1.17</f>
        <v>5232.24</v>
      </c>
      <c r="P106" s="1">
        <v>4472</v>
      </c>
      <c r="Q106" s="1">
        <f>P106*1.17</f>
        <v>5232.24</v>
      </c>
      <c r="R106" s="1">
        <v>4522</v>
      </c>
      <c r="S106" s="1">
        <f>R106*1.17</f>
        <v>5290.74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19">
    <mergeCell ref="A109:S109"/>
    <mergeCell ref="A110:S110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Q5"/>
    <mergeCell ref="A1:S1"/>
    <mergeCell ref="A3:K3"/>
    <mergeCell ref="R3:S3"/>
    <mergeCell ref="D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A1" sqref="A1:R78"/>
    </sheetView>
  </sheetViews>
  <sheetFormatPr defaultColWidth="9.00390625" defaultRowHeight="14.25"/>
  <sheetData>
    <row r="1" spans="1:18" ht="14.25" customHeight="1">
      <c r="A1" s="8" t="s">
        <v>200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</row>
    <row r="2" spans="1:18" ht="14.25" customHeight="1">
      <c r="A2" s="4" t="s">
        <v>136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4" t="s">
        <v>133</v>
      </c>
      <c r="N2" s="4"/>
      <c r="O2" s="1"/>
      <c r="P2" s="1"/>
      <c r="Q2" s="1"/>
      <c r="R2" s="1"/>
    </row>
    <row r="3" spans="1:18" ht="28.5">
      <c r="A3" s="1" t="s">
        <v>2</v>
      </c>
      <c r="B3" s="1" t="s">
        <v>3</v>
      </c>
      <c r="C3" s="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>
        <v>120</v>
      </c>
      <c r="D4" s="1" t="s">
        <v>61</v>
      </c>
      <c r="E4" s="1">
        <v>400</v>
      </c>
      <c r="F4" s="1" t="s">
        <v>137</v>
      </c>
      <c r="G4" s="1">
        <v>700</v>
      </c>
      <c r="H4" s="1" t="s">
        <v>62</v>
      </c>
      <c r="I4" s="1">
        <v>900</v>
      </c>
      <c r="J4" s="1" t="s">
        <v>138</v>
      </c>
      <c r="K4" s="1">
        <v>1100</v>
      </c>
      <c r="L4" s="1" t="s">
        <v>139</v>
      </c>
      <c r="M4" s="1">
        <v>1250</v>
      </c>
      <c r="N4" s="1" t="s">
        <v>140</v>
      </c>
      <c r="O4" s="1">
        <v>1500</v>
      </c>
      <c r="P4" s="1" t="s">
        <v>141</v>
      </c>
      <c r="Q4" s="1"/>
      <c r="R4" s="1"/>
    </row>
    <row r="5" spans="1:18" ht="14.25">
      <c r="A5" s="1" t="s">
        <v>13</v>
      </c>
      <c r="B5" s="1" t="s">
        <v>14</v>
      </c>
      <c r="C5" s="1" t="s">
        <v>15</v>
      </c>
      <c r="D5" s="1" t="s">
        <v>16</v>
      </c>
      <c r="E5" s="1" t="s">
        <v>15</v>
      </c>
      <c r="F5" s="1" t="s">
        <v>16</v>
      </c>
      <c r="G5" s="1" t="s">
        <v>15</v>
      </c>
      <c r="H5" s="1" t="s">
        <v>16</v>
      </c>
      <c r="I5" s="1" t="s">
        <v>15</v>
      </c>
      <c r="J5" s="1" t="s">
        <v>16</v>
      </c>
      <c r="K5" s="1" t="s">
        <v>15</v>
      </c>
      <c r="L5" s="1" t="s">
        <v>16</v>
      </c>
      <c r="M5" s="1" t="s">
        <v>15</v>
      </c>
      <c r="N5" s="1" t="s">
        <v>16</v>
      </c>
      <c r="O5" s="1" t="s">
        <v>15</v>
      </c>
      <c r="P5" s="1" t="s">
        <v>16</v>
      </c>
      <c r="Q5" s="1"/>
      <c r="R5" s="1"/>
    </row>
    <row r="6" spans="1:18" ht="14.25">
      <c r="A6" s="1"/>
      <c r="B6" s="1" t="s">
        <v>70</v>
      </c>
      <c r="C6" s="1"/>
      <c r="D6" s="1"/>
      <c r="E6" s="1"/>
      <c r="F6" s="1"/>
      <c r="G6" s="1">
        <v>5372</v>
      </c>
      <c r="H6" s="1">
        <f>G6*1.17</f>
        <v>6285.24</v>
      </c>
      <c r="I6" s="1">
        <v>5322</v>
      </c>
      <c r="J6" s="1">
        <f>I6*1.17</f>
        <v>6226.74</v>
      </c>
      <c r="K6" s="1">
        <v>5222</v>
      </c>
      <c r="L6" s="1">
        <f>K6*1.17</f>
        <v>6109.74</v>
      </c>
      <c r="M6" s="1">
        <v>5222</v>
      </c>
      <c r="N6" s="1">
        <f>M6*1.17</f>
        <v>6109.74</v>
      </c>
      <c r="O6" s="1"/>
      <c r="P6" s="1"/>
      <c r="Q6" s="1"/>
      <c r="R6" s="1"/>
    </row>
    <row r="7" spans="1:18" ht="14.25">
      <c r="A7" s="1" t="s">
        <v>142</v>
      </c>
      <c r="B7" s="1" t="s">
        <v>72</v>
      </c>
      <c r="C7" s="1"/>
      <c r="D7" s="1"/>
      <c r="E7" s="1"/>
      <c r="F7" s="1"/>
      <c r="G7" s="1">
        <v>5347</v>
      </c>
      <c r="H7" s="1">
        <f>G7*1.17</f>
        <v>6255.99</v>
      </c>
      <c r="I7" s="1">
        <v>5297</v>
      </c>
      <c r="J7" s="1">
        <f>I7*1.17</f>
        <v>6197.49</v>
      </c>
      <c r="K7" s="1">
        <v>5197</v>
      </c>
      <c r="L7" s="1">
        <f>K7*1.17</f>
        <v>6080.49</v>
      </c>
      <c r="M7" s="1">
        <v>5197</v>
      </c>
      <c r="N7" s="1">
        <f>M7*1.17</f>
        <v>6080.49</v>
      </c>
      <c r="O7" s="1"/>
      <c r="P7" s="1"/>
      <c r="Q7" s="1"/>
      <c r="R7" s="1"/>
    </row>
    <row r="8" spans="1:18" ht="14.25">
      <c r="A8" s="1"/>
      <c r="B8" s="1" t="s">
        <v>73</v>
      </c>
      <c r="C8" s="1">
        <v>5397</v>
      </c>
      <c r="D8" s="1">
        <f>C8*1.17</f>
        <v>6314.49</v>
      </c>
      <c r="E8" s="1">
        <v>5357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 t="s">
        <v>70</v>
      </c>
      <c r="C9" s="1"/>
      <c r="D9" s="1"/>
      <c r="E9" s="1"/>
      <c r="F9" s="1"/>
      <c r="G9" s="1">
        <v>5222</v>
      </c>
      <c r="H9" s="1">
        <f>G9*1.17</f>
        <v>6109.74</v>
      </c>
      <c r="I9" s="1">
        <v>5172</v>
      </c>
      <c r="J9" s="1">
        <f>I9*1.17</f>
        <v>6051.24</v>
      </c>
      <c r="K9" s="1">
        <v>5072</v>
      </c>
      <c r="L9" s="1">
        <f>K9*1.17</f>
        <v>5934.24</v>
      </c>
      <c r="M9" s="1">
        <v>5072</v>
      </c>
      <c r="N9" s="1">
        <f>M9*1.17</f>
        <v>5934.24</v>
      </c>
      <c r="O9" s="1"/>
      <c r="P9" s="1"/>
      <c r="Q9" s="1"/>
      <c r="R9" s="1"/>
    </row>
    <row r="10" spans="1:18" ht="14.25">
      <c r="A10" s="1" t="s">
        <v>143</v>
      </c>
      <c r="B10" s="1" t="s">
        <v>72</v>
      </c>
      <c r="C10" s="1"/>
      <c r="D10" s="1"/>
      <c r="E10" s="1"/>
      <c r="F10" s="1"/>
      <c r="G10" s="1">
        <v>5197</v>
      </c>
      <c r="H10" s="1">
        <f>G10*1.17</f>
        <v>6080.49</v>
      </c>
      <c r="I10" s="1">
        <v>5147</v>
      </c>
      <c r="J10" s="1">
        <f>I10*1.17</f>
        <v>6021.99</v>
      </c>
      <c r="K10" s="1">
        <v>5047</v>
      </c>
      <c r="L10" s="1">
        <f>K10*1.17</f>
        <v>5904.99</v>
      </c>
      <c r="M10" s="1">
        <v>5047</v>
      </c>
      <c r="N10" s="1">
        <f>M10*1.17</f>
        <v>5904.99</v>
      </c>
      <c r="O10" s="1"/>
      <c r="P10" s="1"/>
      <c r="Q10" s="1"/>
      <c r="R10" s="1"/>
    </row>
    <row r="11" spans="1:18" ht="14.25">
      <c r="A11" s="1"/>
      <c r="B11" s="1" t="s">
        <v>73</v>
      </c>
      <c r="C11" s="1">
        <v>5247</v>
      </c>
      <c r="D11" s="1">
        <f>C11*1.17</f>
        <v>6138.99</v>
      </c>
      <c r="E11" s="1">
        <v>5207</v>
      </c>
      <c r="F11" s="1">
        <f>E11*1.17</f>
        <v>6092.19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 t="s">
        <v>70</v>
      </c>
      <c r="C12" s="1"/>
      <c r="D12" s="1"/>
      <c r="E12" s="1"/>
      <c r="F12" s="1"/>
      <c r="G12" s="1">
        <v>5172</v>
      </c>
      <c r="H12" s="1">
        <f>G12*1.17</f>
        <v>6051.24</v>
      </c>
      <c r="I12" s="1">
        <v>5122</v>
      </c>
      <c r="J12" s="1">
        <f>I12*1.17</f>
        <v>5992.74</v>
      </c>
      <c r="K12" s="1">
        <v>5022</v>
      </c>
      <c r="L12" s="1">
        <f>K12*1.17</f>
        <v>5875.74</v>
      </c>
      <c r="M12" s="1">
        <v>5022</v>
      </c>
      <c r="N12" s="1">
        <f>M12*1.17</f>
        <v>5875.74</v>
      </c>
      <c r="O12" s="1"/>
      <c r="P12" s="1"/>
      <c r="Q12" s="1"/>
      <c r="R12" s="1"/>
    </row>
    <row r="13" spans="1:18" ht="14.25">
      <c r="A13" s="1" t="s">
        <v>144</v>
      </c>
      <c r="B13" s="1" t="s">
        <v>72</v>
      </c>
      <c r="C13" s="1"/>
      <c r="D13" s="1"/>
      <c r="E13" s="1"/>
      <c r="F13" s="1"/>
      <c r="G13" s="1">
        <v>5147</v>
      </c>
      <c r="H13" s="1">
        <f>G13*1.17</f>
        <v>6021.99</v>
      </c>
      <c r="I13" s="1">
        <v>5097</v>
      </c>
      <c r="J13" s="1">
        <f>I13*1.17</f>
        <v>5963.49</v>
      </c>
      <c r="K13" s="1">
        <v>4997</v>
      </c>
      <c r="L13" s="1">
        <f>K13*1.17</f>
        <v>5846.49</v>
      </c>
      <c r="M13" s="1">
        <v>4997</v>
      </c>
      <c r="N13" s="1">
        <f>M13*1.17</f>
        <v>5846.49</v>
      </c>
      <c r="O13" s="1"/>
      <c r="P13" s="1"/>
      <c r="Q13" s="1"/>
      <c r="R13" s="1"/>
    </row>
    <row r="14" spans="1:18" ht="14.25">
      <c r="A14" s="1"/>
      <c r="B14" s="1" t="s">
        <v>73</v>
      </c>
      <c r="C14" s="1">
        <v>5197</v>
      </c>
      <c r="D14" s="1">
        <f>C14*1.17</f>
        <v>6080.49</v>
      </c>
      <c r="E14" s="1">
        <v>5157</v>
      </c>
      <c r="F14" s="1">
        <f>E14*1.17</f>
        <v>6033.69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 t="s">
        <v>70</v>
      </c>
      <c r="C15" s="1"/>
      <c r="D15" s="1"/>
      <c r="E15" s="1"/>
      <c r="F15" s="1"/>
      <c r="G15" s="1">
        <v>5172</v>
      </c>
      <c r="H15" s="1">
        <f>G15*1.17</f>
        <v>6051.24</v>
      </c>
      <c r="I15" s="1">
        <v>5122</v>
      </c>
      <c r="J15" s="1">
        <f>I15*1.17</f>
        <v>5992.74</v>
      </c>
      <c r="K15" s="1">
        <v>5022</v>
      </c>
      <c r="L15" s="1">
        <f>K15*1.17</f>
        <v>5875.74</v>
      </c>
      <c r="M15" s="1">
        <v>5022</v>
      </c>
      <c r="N15" s="1">
        <f>M15*1.17</f>
        <v>5875.74</v>
      </c>
      <c r="O15" s="1"/>
      <c r="P15" s="1"/>
      <c r="Q15" s="1"/>
      <c r="R15" s="1"/>
    </row>
    <row r="16" spans="1:18" ht="14.25">
      <c r="A16" s="1" t="s">
        <v>145</v>
      </c>
      <c r="B16" s="1" t="s">
        <v>72</v>
      </c>
      <c r="C16" s="1"/>
      <c r="D16" s="1"/>
      <c r="E16" s="1"/>
      <c r="F16" s="1"/>
      <c r="G16" s="1">
        <v>5147</v>
      </c>
      <c r="H16" s="1">
        <f>G16*1.17</f>
        <v>6021.99</v>
      </c>
      <c r="I16" s="1">
        <v>5097</v>
      </c>
      <c r="J16" s="1">
        <f>I16*1.17</f>
        <v>5963.49</v>
      </c>
      <c r="K16" s="1">
        <v>4997</v>
      </c>
      <c r="L16" s="1">
        <f>K16*1.17</f>
        <v>5846.49</v>
      </c>
      <c r="M16" s="1">
        <v>4997</v>
      </c>
      <c r="N16" s="1">
        <f>M16*1.17</f>
        <v>5846.49</v>
      </c>
      <c r="O16" s="1"/>
      <c r="P16" s="1"/>
      <c r="Q16" s="1"/>
      <c r="R16" s="1"/>
    </row>
    <row r="17" spans="1:18" ht="14.25">
      <c r="A17" s="1"/>
      <c r="B17" s="1" t="s">
        <v>73</v>
      </c>
      <c r="C17" s="1">
        <v>5197</v>
      </c>
      <c r="D17" s="1">
        <f>C17*1.17</f>
        <v>6080.49</v>
      </c>
      <c r="E17" s="1">
        <v>5157</v>
      </c>
      <c r="F17" s="1">
        <f>E17*1.17</f>
        <v>6033.69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 t="s">
        <v>70</v>
      </c>
      <c r="C18" s="1">
        <v>250</v>
      </c>
      <c r="D18" s="1"/>
      <c r="E18" s="1">
        <v>210</v>
      </c>
      <c r="F18" s="1"/>
      <c r="G18" s="1">
        <v>4947</v>
      </c>
      <c r="H18" s="1">
        <f>G18*1.17</f>
        <v>5787.99</v>
      </c>
      <c r="I18" s="1">
        <v>4897</v>
      </c>
      <c r="J18" s="1">
        <f>I18*1.17</f>
        <v>5729.49</v>
      </c>
      <c r="K18" s="1">
        <v>4797</v>
      </c>
      <c r="L18" s="1">
        <f>K18*1.17</f>
        <v>5612.49</v>
      </c>
      <c r="M18" s="1">
        <v>4747</v>
      </c>
      <c r="N18" s="1">
        <f>M18*1.17</f>
        <v>5553.99</v>
      </c>
      <c r="O18" s="1"/>
      <c r="P18" s="1"/>
      <c r="Q18" s="1"/>
      <c r="R18" s="1"/>
    </row>
    <row r="19" spans="1:18" ht="14.25">
      <c r="A19" s="1" t="s">
        <v>146</v>
      </c>
      <c r="B19" s="1" t="s">
        <v>72</v>
      </c>
      <c r="C19" s="1">
        <v>4997</v>
      </c>
      <c r="D19" s="1"/>
      <c r="E19" s="1">
        <v>4957</v>
      </c>
      <c r="F19" s="1"/>
      <c r="G19" s="1">
        <v>4947</v>
      </c>
      <c r="H19" s="1">
        <f>G19*1.17</f>
        <v>5787.99</v>
      </c>
      <c r="I19" s="1">
        <v>4897</v>
      </c>
      <c r="J19" s="1">
        <f>I19*1.17</f>
        <v>5729.49</v>
      </c>
      <c r="K19" s="1">
        <v>4797</v>
      </c>
      <c r="L19" s="1">
        <f>K19*1.17</f>
        <v>5612.49</v>
      </c>
      <c r="M19" s="1">
        <v>4747</v>
      </c>
      <c r="N19" s="1">
        <f>M19*1.17</f>
        <v>5553.99</v>
      </c>
      <c r="O19" s="1"/>
      <c r="P19" s="1"/>
      <c r="Q19" s="1"/>
      <c r="R19" s="1"/>
    </row>
    <row r="20" spans="1:18" ht="14.25">
      <c r="A20" s="1"/>
      <c r="B20" s="1" t="s">
        <v>73</v>
      </c>
      <c r="C20" s="1">
        <v>4997</v>
      </c>
      <c r="D20" s="1">
        <f>C20*1.17</f>
        <v>5846.49</v>
      </c>
      <c r="E20" s="1">
        <v>4957</v>
      </c>
      <c r="F20" s="1">
        <f>E20*1.17</f>
        <v>5799.69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</row>
    <row r="21" spans="1:18" ht="14.25">
      <c r="A21" s="1"/>
      <c r="B21" s="1" t="s">
        <v>70</v>
      </c>
      <c r="C21" s="1"/>
      <c r="D21" s="1"/>
      <c r="E21" s="1"/>
      <c r="F21" s="1"/>
      <c r="G21" s="1">
        <v>5122</v>
      </c>
      <c r="H21" s="1">
        <f>G21*1.17</f>
        <v>5992.74</v>
      </c>
      <c r="I21" s="1">
        <v>5072</v>
      </c>
      <c r="J21" s="1">
        <f>I21*1.17</f>
        <v>5934.24</v>
      </c>
      <c r="K21" s="1">
        <v>4972</v>
      </c>
      <c r="L21" s="1">
        <f>K21*1.17</f>
        <v>5817.24</v>
      </c>
      <c r="M21" s="1">
        <v>4922</v>
      </c>
      <c r="N21" s="1">
        <f>M21*1.17</f>
        <v>5758.74</v>
      </c>
      <c r="O21" s="1"/>
      <c r="P21" s="1"/>
      <c r="Q21" s="1"/>
      <c r="R21" s="1"/>
    </row>
    <row r="22" spans="1:18" ht="14.25">
      <c r="A22" s="1" t="s">
        <v>147</v>
      </c>
      <c r="B22" s="1" t="s">
        <v>72</v>
      </c>
      <c r="C22" s="1"/>
      <c r="D22" s="1"/>
      <c r="E22" s="1"/>
      <c r="F22" s="1"/>
      <c r="G22" s="1">
        <v>5097</v>
      </c>
      <c r="H22" s="1">
        <f>G22*1.17</f>
        <v>5963.49</v>
      </c>
      <c r="I22" s="1">
        <v>5047</v>
      </c>
      <c r="J22" s="1">
        <f>I22*1.17</f>
        <v>5904.99</v>
      </c>
      <c r="K22" s="1">
        <v>4947</v>
      </c>
      <c r="L22" s="1">
        <f>K22*1.17</f>
        <v>5787.99</v>
      </c>
      <c r="M22" s="1">
        <v>4897</v>
      </c>
      <c r="N22" s="1">
        <f>M22*1.17</f>
        <v>5729.49</v>
      </c>
      <c r="O22" s="1"/>
      <c r="P22" s="1"/>
      <c r="Q22" s="1"/>
      <c r="R22" s="1"/>
    </row>
    <row r="23" spans="1:18" ht="14.25">
      <c r="A23" s="1"/>
      <c r="B23" s="1" t="s">
        <v>73</v>
      </c>
      <c r="C23" s="1">
        <v>5147</v>
      </c>
      <c r="D23" s="1">
        <f>C23*1.17</f>
        <v>6021.99</v>
      </c>
      <c r="E23" s="1">
        <v>5107</v>
      </c>
      <c r="F23" s="1">
        <f>E23*1.17</f>
        <v>5975.19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 t="s">
        <v>70</v>
      </c>
      <c r="C24" s="1"/>
      <c r="D24" s="1"/>
      <c r="E24" s="1"/>
      <c r="F24" s="1"/>
      <c r="G24" s="1">
        <v>5072</v>
      </c>
      <c r="H24" s="1">
        <f>G24*1.17</f>
        <v>5934.24</v>
      </c>
      <c r="I24" s="1">
        <v>5022</v>
      </c>
      <c r="J24" s="1">
        <f>I24*1.17</f>
        <v>5875.74</v>
      </c>
      <c r="K24" s="1">
        <v>4922</v>
      </c>
      <c r="L24" s="1">
        <f>K24*1.17</f>
        <v>5758.74</v>
      </c>
      <c r="M24" s="1">
        <v>4872</v>
      </c>
      <c r="N24" s="1">
        <f>M24*1.17</f>
        <v>5700.24</v>
      </c>
      <c r="O24" s="1"/>
      <c r="P24" s="1"/>
      <c r="Q24" s="1"/>
      <c r="R24" s="1"/>
    </row>
    <row r="25" spans="1:18" ht="14.25">
      <c r="A25" s="1" t="s">
        <v>148</v>
      </c>
      <c r="B25" s="1" t="s">
        <v>72</v>
      </c>
      <c r="C25" s="1"/>
      <c r="D25" s="1"/>
      <c r="E25" s="1"/>
      <c r="F25" s="1"/>
      <c r="G25" s="1">
        <v>5047</v>
      </c>
      <c r="H25" s="1">
        <f>G25*1.17</f>
        <v>5904.99</v>
      </c>
      <c r="I25" s="1">
        <v>4997</v>
      </c>
      <c r="J25" s="1">
        <f>I25*1.17</f>
        <v>5846.49</v>
      </c>
      <c r="K25" s="1">
        <v>4897</v>
      </c>
      <c r="L25" s="1">
        <f>K25*1.17</f>
        <v>5729.49</v>
      </c>
      <c r="M25" s="1">
        <v>4847</v>
      </c>
      <c r="N25" s="1">
        <f>M25*1.17</f>
        <v>5670.99</v>
      </c>
      <c r="O25" s="1"/>
      <c r="P25" s="1"/>
      <c r="Q25" s="1"/>
      <c r="R25" s="1"/>
    </row>
    <row r="26" spans="1:18" ht="14.25">
      <c r="A26" s="1"/>
      <c r="B26" s="1" t="s">
        <v>73</v>
      </c>
      <c r="C26" s="1">
        <v>5097</v>
      </c>
      <c r="D26" s="1">
        <f>C26*1.17</f>
        <v>5963.49</v>
      </c>
      <c r="E26" s="1">
        <v>5057</v>
      </c>
      <c r="F26" s="1">
        <f>E26*1.17</f>
        <v>5916.69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 t="s">
        <v>70</v>
      </c>
      <c r="C27" s="1"/>
      <c r="D27" s="1"/>
      <c r="E27" s="1"/>
      <c r="F27" s="1"/>
      <c r="G27" s="1">
        <v>5072</v>
      </c>
      <c r="H27" s="1">
        <f>G27*1.17</f>
        <v>5934.24</v>
      </c>
      <c r="I27" s="1">
        <v>5022</v>
      </c>
      <c r="J27" s="1">
        <f>I27*1.17</f>
        <v>5875.74</v>
      </c>
      <c r="K27" s="1">
        <v>4922</v>
      </c>
      <c r="L27" s="1">
        <f>K27*1.17</f>
        <v>5758.74</v>
      </c>
      <c r="M27" s="1">
        <v>4872</v>
      </c>
      <c r="N27" s="1">
        <f>M27*1.17</f>
        <v>5700.24</v>
      </c>
      <c r="O27" s="1"/>
      <c r="P27" s="1"/>
      <c r="Q27" s="1"/>
      <c r="R27" s="1"/>
    </row>
    <row r="28" spans="1:18" ht="14.25">
      <c r="A28" s="1" t="s">
        <v>149</v>
      </c>
      <c r="B28" s="1" t="s">
        <v>72</v>
      </c>
      <c r="C28" s="1"/>
      <c r="D28" s="1"/>
      <c r="E28" s="1"/>
      <c r="F28" s="1"/>
      <c r="G28" s="1">
        <v>5047</v>
      </c>
      <c r="H28" s="1">
        <f>G28*1.17</f>
        <v>5904.99</v>
      </c>
      <c r="I28" s="1">
        <v>4997</v>
      </c>
      <c r="J28" s="1">
        <f>I28*1.17</f>
        <v>5846.49</v>
      </c>
      <c r="K28" s="1">
        <v>4897</v>
      </c>
      <c r="L28" s="1">
        <f>K28*1.17</f>
        <v>5729.49</v>
      </c>
      <c r="M28" s="1">
        <v>4847</v>
      </c>
      <c r="N28" s="1">
        <f>M28*1.17</f>
        <v>5670.99</v>
      </c>
      <c r="O28" s="1"/>
      <c r="P28" s="1"/>
      <c r="Q28" s="1"/>
      <c r="R28" s="1"/>
    </row>
    <row r="29" spans="1:18" ht="14.25">
      <c r="A29" s="1"/>
      <c r="B29" s="1" t="s">
        <v>73</v>
      </c>
      <c r="C29" s="1">
        <v>5097</v>
      </c>
      <c r="D29" s="1">
        <f>C29*1.17</f>
        <v>5963.49</v>
      </c>
      <c r="E29" s="1">
        <v>5057</v>
      </c>
      <c r="F29" s="1">
        <f>E29*1.17</f>
        <v>5916.69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 t="s">
        <v>70</v>
      </c>
      <c r="C30" s="1">
        <v>250</v>
      </c>
      <c r="D30" s="1"/>
      <c r="E30" s="1">
        <v>210</v>
      </c>
      <c r="F30" s="1"/>
      <c r="G30" s="1">
        <v>4947</v>
      </c>
      <c r="H30" s="1">
        <f>G30*1.17</f>
        <v>5787.99</v>
      </c>
      <c r="I30" s="1">
        <v>4897</v>
      </c>
      <c r="J30" s="1">
        <f>I30*1.17</f>
        <v>5729.49</v>
      </c>
      <c r="K30" s="1">
        <v>4797</v>
      </c>
      <c r="L30" s="1">
        <f>K30*1.17</f>
        <v>5612.49</v>
      </c>
      <c r="M30" s="1">
        <v>4747</v>
      </c>
      <c r="N30" s="1">
        <f>M30*1.17</f>
        <v>5553.99</v>
      </c>
      <c r="O30" s="1">
        <f>K30+O$53</f>
        <v>4797</v>
      </c>
      <c r="P30" s="1">
        <f>N30+P$53</f>
        <v>5553.99</v>
      </c>
      <c r="Q30" s="1"/>
      <c r="R30" s="1"/>
    </row>
    <row r="31" spans="1:18" ht="14.25">
      <c r="A31" s="1" t="s">
        <v>150</v>
      </c>
      <c r="B31" s="1" t="s">
        <v>72</v>
      </c>
      <c r="C31" s="1">
        <v>4997</v>
      </c>
      <c r="D31" s="1"/>
      <c r="E31" s="1">
        <v>4957</v>
      </c>
      <c r="F31" s="1"/>
      <c r="G31" s="1">
        <v>4947</v>
      </c>
      <c r="H31" s="1">
        <f>G31*1.17</f>
        <v>5787.99</v>
      </c>
      <c r="I31" s="1">
        <v>4897</v>
      </c>
      <c r="J31" s="1">
        <f>I31*1.17</f>
        <v>5729.49</v>
      </c>
      <c r="K31" s="1">
        <v>4797</v>
      </c>
      <c r="L31" s="1">
        <f>K31*1.17</f>
        <v>5612.49</v>
      </c>
      <c r="M31" s="1">
        <v>4747</v>
      </c>
      <c r="N31" s="1">
        <f>M31*1.17</f>
        <v>5553.99</v>
      </c>
      <c r="O31" s="1">
        <f>K31+O$53</f>
        <v>4797</v>
      </c>
      <c r="P31" s="1">
        <f>N31+P$53</f>
        <v>5553.99</v>
      </c>
      <c r="Q31" s="1"/>
      <c r="R31" s="1"/>
    </row>
    <row r="32" spans="1:18" ht="14.25">
      <c r="A32" s="1"/>
      <c r="B32" s="1" t="s">
        <v>73</v>
      </c>
      <c r="C32" s="1">
        <v>4997</v>
      </c>
      <c r="D32" s="1">
        <f>C32*1.17</f>
        <v>5846.49</v>
      </c>
      <c r="E32" s="1">
        <v>4957</v>
      </c>
      <c r="F32" s="1">
        <f>E32*1.17</f>
        <v>5799.69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</row>
    <row r="33" spans="1:18" ht="14.25">
      <c r="A33" s="1"/>
      <c r="B33" s="1" t="s">
        <v>70</v>
      </c>
      <c r="C33" s="1"/>
      <c r="D33" s="1"/>
      <c r="E33" s="1"/>
      <c r="F33" s="1"/>
      <c r="G33" s="1">
        <v>5022</v>
      </c>
      <c r="H33" s="1">
        <f>G33*1.17</f>
        <v>5875.74</v>
      </c>
      <c r="I33" s="1">
        <v>4972</v>
      </c>
      <c r="J33" s="1">
        <f>I33*1.17</f>
        <v>5817.24</v>
      </c>
      <c r="K33" s="1">
        <v>4872</v>
      </c>
      <c r="L33" s="1">
        <f>K33*1.17</f>
        <v>5700.24</v>
      </c>
      <c r="M33" s="1">
        <v>4822</v>
      </c>
      <c r="N33" s="1">
        <f>M33*1.17</f>
        <v>5641.74</v>
      </c>
      <c r="O33" s="1">
        <v>4772</v>
      </c>
      <c r="P33" s="1">
        <f>O33*1.17</f>
        <v>5583.24</v>
      </c>
      <c r="Q33" s="1"/>
      <c r="R33" s="1"/>
    </row>
    <row r="34" spans="1:18" ht="14.25">
      <c r="A34" s="1" t="s">
        <v>151</v>
      </c>
      <c r="B34" s="1" t="s">
        <v>72</v>
      </c>
      <c r="C34" s="1"/>
      <c r="D34" s="1"/>
      <c r="E34" s="1"/>
      <c r="F34" s="1"/>
      <c r="G34" s="1">
        <v>4997</v>
      </c>
      <c r="H34" s="1">
        <f>G34*1.17</f>
        <v>5846.49</v>
      </c>
      <c r="I34" s="1">
        <v>4947</v>
      </c>
      <c r="J34" s="1">
        <f>I34*1.17</f>
        <v>5787.99</v>
      </c>
      <c r="K34" s="1">
        <v>4847</v>
      </c>
      <c r="L34" s="1">
        <f>K34*1.17</f>
        <v>5670.99</v>
      </c>
      <c r="M34" s="1">
        <v>4797</v>
      </c>
      <c r="N34" s="1">
        <f>M34*1.17</f>
        <v>5612.49</v>
      </c>
      <c r="O34" s="1">
        <v>4747</v>
      </c>
      <c r="P34" s="1">
        <f>O34*1.17</f>
        <v>5553.99</v>
      </c>
      <c r="Q34" s="1"/>
      <c r="R34" s="1"/>
    </row>
    <row r="35" spans="1:18" ht="14.25">
      <c r="A35" s="1"/>
      <c r="B35" s="1" t="s">
        <v>73</v>
      </c>
      <c r="C35" s="1">
        <v>5047</v>
      </c>
      <c r="D35" s="1">
        <f>C35*1.17</f>
        <v>5904.99</v>
      </c>
      <c r="E35" s="1">
        <v>5007</v>
      </c>
      <c r="F35" s="1">
        <f>E35*1.17</f>
        <v>5858.19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70</v>
      </c>
      <c r="C36" s="1"/>
      <c r="D36" s="1"/>
      <c r="E36" s="1"/>
      <c r="F36" s="1"/>
      <c r="G36" s="1">
        <v>4972</v>
      </c>
      <c r="H36" s="1">
        <f>G36*1.17</f>
        <v>5817.24</v>
      </c>
      <c r="I36" s="1">
        <v>4922</v>
      </c>
      <c r="J36" s="1">
        <f>I36*1.17</f>
        <v>5758.74</v>
      </c>
      <c r="K36" s="1">
        <v>4822</v>
      </c>
      <c r="L36" s="1">
        <f>K36*1.17</f>
        <v>5641.74</v>
      </c>
      <c r="M36" s="1">
        <v>4772</v>
      </c>
      <c r="N36" s="1">
        <f>M36*1.17</f>
        <v>5583.24</v>
      </c>
      <c r="O36" s="1">
        <v>4722</v>
      </c>
      <c r="P36" s="1">
        <f>O36*1.17</f>
        <v>5524.74</v>
      </c>
      <c r="Q36" s="1"/>
      <c r="R36" s="1"/>
    </row>
    <row r="37" spans="1:18" ht="14.25">
      <c r="A37" s="1" t="s">
        <v>152</v>
      </c>
      <c r="B37" s="1" t="s">
        <v>72</v>
      </c>
      <c r="C37" s="1"/>
      <c r="D37" s="1"/>
      <c r="E37" s="1"/>
      <c r="F37" s="1"/>
      <c r="G37" s="1">
        <v>4947</v>
      </c>
      <c r="H37" s="1">
        <f>G37*1.17</f>
        <v>5787.99</v>
      </c>
      <c r="I37" s="1">
        <v>4897</v>
      </c>
      <c r="J37" s="1">
        <f>I37*1.17</f>
        <v>5729.49</v>
      </c>
      <c r="K37" s="1">
        <v>4797</v>
      </c>
      <c r="L37" s="1">
        <f>K37*1.17</f>
        <v>5612.49</v>
      </c>
      <c r="M37" s="1">
        <v>4747</v>
      </c>
      <c r="N37" s="1">
        <f>M37*1.17</f>
        <v>5553.99</v>
      </c>
      <c r="O37" s="1">
        <v>4697</v>
      </c>
      <c r="P37" s="1">
        <f>O37*1.17</f>
        <v>5495.49</v>
      </c>
      <c r="Q37" s="1"/>
      <c r="R37" s="1"/>
    </row>
    <row r="38" spans="1:18" ht="14.25">
      <c r="A38" s="1"/>
      <c r="B38" s="1" t="s">
        <v>73</v>
      </c>
      <c r="C38" s="1">
        <v>4997</v>
      </c>
      <c r="D38" s="1">
        <f>C38*1.17</f>
        <v>5846.49</v>
      </c>
      <c r="E38" s="1">
        <v>4957</v>
      </c>
      <c r="F38" s="1">
        <f>E38*1.17</f>
        <v>5799.69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70</v>
      </c>
      <c r="C39" s="1"/>
      <c r="D39" s="1"/>
      <c r="E39" s="1"/>
      <c r="F39" s="1"/>
      <c r="G39" s="1">
        <v>4972</v>
      </c>
      <c r="H39" s="1">
        <f>G39*1.17</f>
        <v>5817.24</v>
      </c>
      <c r="I39" s="1">
        <v>4922</v>
      </c>
      <c r="J39" s="1">
        <f>I39*1.17</f>
        <v>5758.74</v>
      </c>
      <c r="K39" s="1">
        <v>4822</v>
      </c>
      <c r="L39" s="1">
        <f>K39*1.17</f>
        <v>5641.74</v>
      </c>
      <c r="M39" s="1">
        <v>4772</v>
      </c>
      <c r="N39" s="1">
        <f>M39*1.17</f>
        <v>5583.24</v>
      </c>
      <c r="O39" s="1">
        <v>4722</v>
      </c>
      <c r="P39" s="1">
        <f>O39*1.17</f>
        <v>5524.74</v>
      </c>
      <c r="Q39" s="1"/>
      <c r="R39" s="1"/>
    </row>
    <row r="40" spans="1:18" ht="14.25">
      <c r="A40" s="1" t="s">
        <v>153</v>
      </c>
      <c r="B40" s="1" t="s">
        <v>72</v>
      </c>
      <c r="C40" s="1"/>
      <c r="D40" s="1"/>
      <c r="E40" s="1"/>
      <c r="F40" s="1"/>
      <c r="G40" s="1">
        <v>4947</v>
      </c>
      <c r="H40" s="1">
        <f>G40*1.17</f>
        <v>5787.99</v>
      </c>
      <c r="I40" s="1">
        <v>4897</v>
      </c>
      <c r="J40" s="1">
        <f>I40*1.17</f>
        <v>5729.49</v>
      </c>
      <c r="K40" s="1">
        <v>4797</v>
      </c>
      <c r="L40" s="1">
        <f>K40*1.17</f>
        <v>5612.49</v>
      </c>
      <c r="M40" s="1">
        <v>4747</v>
      </c>
      <c r="N40" s="1">
        <f>M40*1.17</f>
        <v>5553.99</v>
      </c>
      <c r="O40" s="1">
        <v>4697</v>
      </c>
      <c r="P40" s="1">
        <f>O40*1.17</f>
        <v>5495.49</v>
      </c>
      <c r="Q40" s="1"/>
      <c r="R40" s="1"/>
    </row>
    <row r="41" spans="1:18" ht="14.25">
      <c r="A41" s="1"/>
      <c r="B41" s="1" t="s">
        <v>73</v>
      </c>
      <c r="C41" s="1">
        <v>4997</v>
      </c>
      <c r="D41" s="1">
        <f>C41*1.17</f>
        <v>5846.49</v>
      </c>
      <c r="E41" s="1">
        <v>4957</v>
      </c>
      <c r="F41" s="1">
        <f>E41*1.17</f>
        <v>5799.69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70</v>
      </c>
      <c r="C42" s="1"/>
      <c r="D42" s="1"/>
      <c r="E42" s="1"/>
      <c r="F42" s="1"/>
      <c r="G42" s="1">
        <v>5072</v>
      </c>
      <c r="H42" s="1">
        <f>G42*1.17</f>
        <v>5934.24</v>
      </c>
      <c r="I42" s="1">
        <v>5022</v>
      </c>
      <c r="J42" s="1">
        <f>I42*1.17</f>
        <v>5875.74</v>
      </c>
      <c r="K42" s="1">
        <v>4922</v>
      </c>
      <c r="L42" s="1">
        <f>K42*1.17</f>
        <v>5758.74</v>
      </c>
      <c r="M42" s="1">
        <v>4872</v>
      </c>
      <c r="N42" s="1">
        <f>M42*1.17</f>
        <v>5700.24</v>
      </c>
      <c r="O42" s="1">
        <v>4822</v>
      </c>
      <c r="P42" s="1">
        <f>O42*1.17</f>
        <v>5641.74</v>
      </c>
      <c r="Q42" s="1"/>
      <c r="R42" s="1"/>
    </row>
    <row r="43" spans="1:18" ht="14.25">
      <c r="A43" s="1" t="s">
        <v>154</v>
      </c>
      <c r="B43" s="1" t="s">
        <v>72</v>
      </c>
      <c r="C43" s="1"/>
      <c r="D43" s="1"/>
      <c r="E43" s="1"/>
      <c r="F43" s="1"/>
      <c r="G43" s="1">
        <v>5047</v>
      </c>
      <c r="H43" s="1">
        <f>G43*1.17</f>
        <v>5904.99</v>
      </c>
      <c r="I43" s="1">
        <v>4997</v>
      </c>
      <c r="J43" s="1">
        <f>I43*1.17</f>
        <v>5846.49</v>
      </c>
      <c r="K43" s="1">
        <v>4897</v>
      </c>
      <c r="L43" s="1">
        <f>K43*1.17</f>
        <v>5729.49</v>
      </c>
      <c r="M43" s="1">
        <v>4847</v>
      </c>
      <c r="N43" s="1">
        <f>M43*1.17</f>
        <v>5670.99</v>
      </c>
      <c r="O43" s="1">
        <v>4797</v>
      </c>
      <c r="P43" s="1">
        <f>O43*1.17</f>
        <v>5612.49</v>
      </c>
      <c r="Q43" s="1"/>
      <c r="R43" s="1"/>
    </row>
    <row r="44" spans="1:18" ht="14.25">
      <c r="A44" s="1"/>
      <c r="B44" s="1" t="s">
        <v>73</v>
      </c>
      <c r="C44" s="1">
        <v>5097</v>
      </c>
      <c r="D44" s="1">
        <f>C44*1.17</f>
        <v>5963.49</v>
      </c>
      <c r="E44" s="1">
        <v>5057</v>
      </c>
      <c r="F44" s="1">
        <f>E44*1.17</f>
        <v>5916.69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4" t="s">
        <v>155</v>
      </c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4" t="s">
        <v>201</v>
      </c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4" t="s">
        <v>156</v>
      </c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4" t="s">
        <v>157</v>
      </c>
      <c r="B50" s="4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4" t="s">
        <v>158</v>
      </c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 t="s">
        <v>159</v>
      </c>
      <c r="E53" s="1" t="s">
        <v>160</v>
      </c>
      <c r="F53" s="1" t="s">
        <v>161</v>
      </c>
      <c r="G53" s="4" t="s">
        <v>162</v>
      </c>
      <c r="H53" s="4"/>
      <c r="I53" s="4" t="s">
        <v>163</v>
      </c>
      <c r="J53" s="4"/>
      <c r="K53" s="4" t="s">
        <v>164</v>
      </c>
      <c r="L53" s="6"/>
      <c r="M53" s="7" t="s">
        <v>165</v>
      </c>
      <c r="N53" s="6"/>
      <c r="O53" s="1"/>
      <c r="P53" s="1"/>
      <c r="Q53" s="1"/>
      <c r="R53" s="1"/>
    </row>
    <row r="54" spans="1:18" ht="14.25" customHeight="1">
      <c r="A54" s="1"/>
      <c r="B54" s="1"/>
      <c r="C54" s="1"/>
      <c r="D54" s="1" t="s">
        <v>24</v>
      </c>
      <c r="E54" s="1">
        <f>200+100-100+50</f>
        <v>250</v>
      </c>
      <c r="F54" s="1">
        <f>160+100-100+50</f>
        <v>210</v>
      </c>
      <c r="G54" s="4">
        <f>50+100-100+50</f>
        <v>100</v>
      </c>
      <c r="H54" s="6"/>
      <c r="I54" s="7">
        <v>0</v>
      </c>
      <c r="J54" s="4"/>
      <c r="K54" s="4">
        <v>0</v>
      </c>
      <c r="L54" s="6"/>
      <c r="M54" s="7">
        <f>-65+120-105</f>
        <v>-50</v>
      </c>
      <c r="N54" s="6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4" t="s">
        <v>166</v>
      </c>
      <c r="B56" s="4"/>
      <c r="C56" s="6"/>
      <c r="D56" s="1"/>
      <c r="E56" s="1"/>
      <c r="F56" s="4" t="s">
        <v>167</v>
      </c>
      <c r="G56" s="4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 t="s">
        <v>168</v>
      </c>
      <c r="B57" s="1" t="s">
        <v>72</v>
      </c>
      <c r="C57" s="3">
        <v>160</v>
      </c>
      <c r="D57" s="1"/>
      <c r="E57" s="1"/>
      <c r="F57" s="4" t="s">
        <v>169</v>
      </c>
      <c r="G57" s="6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 t="s">
        <v>170</v>
      </c>
      <c r="B58" s="1" t="s">
        <v>72</v>
      </c>
      <c r="C58" s="3">
        <v>160</v>
      </c>
      <c r="D58" s="1"/>
      <c r="E58" s="1"/>
      <c r="F58" s="4" t="s">
        <v>171</v>
      </c>
      <c r="G58" s="4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144</v>
      </c>
      <c r="B59" s="1" t="s">
        <v>72</v>
      </c>
      <c r="C59" s="3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145</v>
      </c>
      <c r="B60" s="1" t="s">
        <v>72</v>
      </c>
      <c r="C60" s="3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146</v>
      </c>
      <c r="B61" s="1" t="s">
        <v>72</v>
      </c>
      <c r="C61" s="3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172</v>
      </c>
      <c r="B62" s="1" t="s">
        <v>72</v>
      </c>
      <c r="C62" s="3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173</v>
      </c>
      <c r="B63" s="1" t="s">
        <v>72</v>
      </c>
      <c r="C63" s="3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174</v>
      </c>
      <c r="B64" s="1" t="s">
        <v>72</v>
      </c>
      <c r="C64" s="3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150</v>
      </c>
      <c r="B65" s="1" t="s">
        <v>72</v>
      </c>
      <c r="C65" s="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175</v>
      </c>
      <c r="B66" s="1" t="s">
        <v>72</v>
      </c>
      <c r="C66" s="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176</v>
      </c>
      <c r="B67" s="1" t="s">
        <v>72</v>
      </c>
      <c r="C67" s="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153</v>
      </c>
      <c r="B68" s="1" t="s">
        <v>72</v>
      </c>
      <c r="C68" s="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177</v>
      </c>
      <c r="B69" s="1" t="s">
        <v>72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3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4" t="s">
        <v>178</v>
      </c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4" t="s">
        <v>179</v>
      </c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4" t="s">
        <v>180</v>
      </c>
      <c r="C74" s="4"/>
      <c r="D74" s="4"/>
      <c r="E74" s="4" t="s">
        <v>181</v>
      </c>
      <c r="F74" s="4"/>
      <c r="G74" s="4"/>
      <c r="H74" s="4" t="s">
        <v>182</v>
      </c>
      <c r="I74" s="4"/>
      <c r="J74" s="4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183</v>
      </c>
      <c r="B75" s="4">
        <v>160</v>
      </c>
      <c r="C75" s="4"/>
      <c r="D75" s="4"/>
      <c r="E75" s="4">
        <v>180</v>
      </c>
      <c r="F75" s="4"/>
      <c r="G75" s="4"/>
      <c r="H75" s="4">
        <v>240</v>
      </c>
      <c r="I75" s="4"/>
      <c r="J75" s="4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4" t="s">
        <v>184</v>
      </c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4" t="s">
        <v>185</v>
      </c>
      <c r="B77" s="4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4" t="s">
        <v>186</v>
      </c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77:G77"/>
    <mergeCell ref="A78:I78"/>
    <mergeCell ref="B75:D75"/>
    <mergeCell ref="E75:G75"/>
    <mergeCell ref="H75:J75"/>
    <mergeCell ref="A76:H76"/>
    <mergeCell ref="A72:J72"/>
    <mergeCell ref="A73:D73"/>
    <mergeCell ref="B74:D74"/>
    <mergeCell ref="E74:G74"/>
    <mergeCell ref="H74:J74"/>
    <mergeCell ref="A56:C56"/>
    <mergeCell ref="F56:H56"/>
    <mergeCell ref="F57:G57"/>
    <mergeCell ref="F58:G58"/>
    <mergeCell ref="G54:H54"/>
    <mergeCell ref="I54:J54"/>
    <mergeCell ref="K54:L54"/>
    <mergeCell ref="M54:N54"/>
    <mergeCell ref="G53:H53"/>
    <mergeCell ref="I53:J53"/>
    <mergeCell ref="K53:L53"/>
    <mergeCell ref="M53:N53"/>
    <mergeCell ref="A48:G48"/>
    <mergeCell ref="A49:G49"/>
    <mergeCell ref="A50:G50"/>
    <mergeCell ref="A51:J51"/>
    <mergeCell ref="A1:L1"/>
    <mergeCell ref="A2:C2"/>
    <mergeCell ref="M2:N2"/>
    <mergeCell ref="A47:I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1">
      <selection activeCell="A1" sqref="A1:X68"/>
    </sheetView>
  </sheetViews>
  <sheetFormatPr defaultColWidth="9.00390625" defaultRowHeight="14.25"/>
  <sheetData>
    <row r="1" spans="1:32" ht="14.2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</row>
    <row r="2" spans="1:32" ht="28.5" customHeight="1">
      <c r="A2" s="4" t="s">
        <v>187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4" t="s">
        <v>65</v>
      </c>
      <c r="N4" s="6"/>
      <c r="O4" s="7" t="s">
        <v>66</v>
      </c>
      <c r="P4" s="4"/>
      <c r="Q4" s="4" t="s">
        <v>67</v>
      </c>
      <c r="R4" s="6"/>
      <c r="S4" s="7" t="s">
        <v>68</v>
      </c>
      <c r="T4" s="6"/>
      <c r="U4" s="7" t="s">
        <v>134</v>
      </c>
      <c r="V4" s="6"/>
      <c r="W4" s="7" t="s">
        <v>135</v>
      </c>
      <c r="X4" s="6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70</v>
      </c>
      <c r="C6" s="1"/>
      <c r="D6" s="1"/>
      <c r="E6" s="1"/>
      <c r="F6" s="1"/>
      <c r="G6" s="3">
        <v>5906</v>
      </c>
      <c r="H6" s="3">
        <f>1.17*G6</f>
        <v>6910.0199999999995</v>
      </c>
      <c r="I6" s="3">
        <v>5856</v>
      </c>
      <c r="J6" s="3">
        <f>1.17*I6</f>
        <v>6851.5199999999995</v>
      </c>
      <c r="K6" s="3">
        <v>5856</v>
      </c>
      <c r="L6" s="3">
        <f>1.17*K6</f>
        <v>6851.5199999999995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71</v>
      </c>
      <c r="B7" s="1" t="s">
        <v>72</v>
      </c>
      <c r="C7" s="1"/>
      <c r="D7" s="1"/>
      <c r="E7" s="1"/>
      <c r="F7" s="1"/>
      <c r="G7" s="3">
        <v>5706</v>
      </c>
      <c r="H7" s="3">
        <f>1.17*G7</f>
        <v>6676.0199999999995</v>
      </c>
      <c r="I7" s="3">
        <v>5656</v>
      </c>
      <c r="J7" s="3">
        <f>1.17*I7</f>
        <v>6617.5199999999995</v>
      </c>
      <c r="K7" s="3">
        <v>5656</v>
      </c>
      <c r="L7" s="3">
        <f>1.17*K7</f>
        <v>6617.5199999999995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18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73</v>
      </c>
      <c r="C8" s="1"/>
      <c r="D8" s="1"/>
      <c r="E8" s="3">
        <v>5756</v>
      </c>
      <c r="F8" s="3">
        <f>1.17*E8</f>
        <v>6734.5199999999995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70</v>
      </c>
      <c r="C9" s="1"/>
      <c r="D9" s="1"/>
      <c r="E9" s="1"/>
      <c r="F9" s="1"/>
      <c r="G9" s="3">
        <v>5706</v>
      </c>
      <c r="H9" s="3">
        <f>1.17*G9</f>
        <v>6676.0199999999995</v>
      </c>
      <c r="I9" s="3">
        <v>5656</v>
      </c>
      <c r="J9" s="3">
        <f>1.17*I9</f>
        <v>6617.5199999999995</v>
      </c>
      <c r="K9" s="3">
        <v>5656</v>
      </c>
      <c r="L9" s="3">
        <f>1.17*K9</f>
        <v>6617.5199999999995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74</v>
      </c>
      <c r="B10" s="1" t="s">
        <v>72</v>
      </c>
      <c r="C10" s="1"/>
      <c r="D10" s="1"/>
      <c r="E10" s="1"/>
      <c r="F10" s="1"/>
      <c r="G10" s="3">
        <v>5506</v>
      </c>
      <c r="H10" s="3">
        <f>1.17*G10</f>
        <v>6442.0199999999995</v>
      </c>
      <c r="I10" s="3">
        <v>5456</v>
      </c>
      <c r="J10" s="3">
        <f>1.17*I10</f>
        <v>6383.5199999999995</v>
      </c>
      <c r="K10" s="3">
        <v>5456</v>
      </c>
      <c r="L10" s="3">
        <f>1.17*K10</f>
        <v>6383.5199999999995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18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73</v>
      </c>
      <c r="C11" s="1"/>
      <c r="D11" s="1"/>
      <c r="E11" s="3">
        <v>5556</v>
      </c>
      <c r="F11" s="3">
        <f>1.17*E11</f>
        <v>6500.5199999999995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70</v>
      </c>
      <c r="C12" s="1"/>
      <c r="D12" s="1"/>
      <c r="E12" s="1"/>
      <c r="F12" s="1"/>
      <c r="G12" s="3">
        <v>5706</v>
      </c>
      <c r="H12" s="3">
        <f>1.17*G12</f>
        <v>6676.0199999999995</v>
      </c>
      <c r="I12" s="3">
        <v>5656</v>
      </c>
      <c r="J12" s="3">
        <f>1.17*I12</f>
        <v>6617.5199999999995</v>
      </c>
      <c r="K12" s="3">
        <v>5656</v>
      </c>
      <c r="L12" s="3">
        <f>1.17*K12</f>
        <v>6617.5199999999995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75</v>
      </c>
      <c r="B13" s="1" t="s">
        <v>72</v>
      </c>
      <c r="C13" s="1"/>
      <c r="D13" s="1"/>
      <c r="E13" s="1"/>
      <c r="F13" s="1"/>
      <c r="G13" s="3">
        <v>5506</v>
      </c>
      <c r="H13" s="3">
        <f>1.17*G13</f>
        <v>6442.0199999999995</v>
      </c>
      <c r="I13" s="3">
        <v>5456</v>
      </c>
      <c r="J13" s="3">
        <f>1.17*I13</f>
        <v>6383.5199999999995</v>
      </c>
      <c r="K13" s="3">
        <v>5456</v>
      </c>
      <c r="L13" s="3">
        <f>1.17*K13</f>
        <v>6383.5199999999995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18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73</v>
      </c>
      <c r="C14" s="1"/>
      <c r="D14" s="1"/>
      <c r="E14" s="3">
        <v>5556</v>
      </c>
      <c r="F14" s="3">
        <f>1.17*E14</f>
        <v>6500.5199999999995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70</v>
      </c>
      <c r="C15" s="1"/>
      <c r="D15" s="1"/>
      <c r="E15" s="1"/>
      <c r="F15" s="1"/>
      <c r="G15" s="3">
        <v>5556</v>
      </c>
      <c r="H15" s="3">
        <f>1.17*G15</f>
        <v>6500.5199999999995</v>
      </c>
      <c r="I15" s="3">
        <v>5506</v>
      </c>
      <c r="J15" s="3">
        <f>1.17*I15</f>
        <v>6442.0199999999995</v>
      </c>
      <c r="K15" s="3">
        <v>5506</v>
      </c>
      <c r="L15" s="3">
        <f>1.17*K15</f>
        <v>6442.0199999999995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76</v>
      </c>
      <c r="B16" s="1" t="s">
        <v>72</v>
      </c>
      <c r="C16" s="1"/>
      <c r="D16" s="1"/>
      <c r="E16" s="1"/>
      <c r="F16" s="1"/>
      <c r="G16" s="3">
        <v>5356</v>
      </c>
      <c r="H16" s="3">
        <f>1.17*G16</f>
        <v>6266.5199999999995</v>
      </c>
      <c r="I16" s="3">
        <v>5306</v>
      </c>
      <c r="J16" s="3">
        <f>1.17*I16</f>
        <v>6208.0199999999995</v>
      </c>
      <c r="K16" s="3">
        <v>5306</v>
      </c>
      <c r="L16" s="3">
        <f>1.17*K16</f>
        <v>6208.0199999999995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18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73</v>
      </c>
      <c r="C17" s="1"/>
      <c r="D17" s="1"/>
      <c r="E17" s="3">
        <v>5406</v>
      </c>
      <c r="F17" s="3">
        <f>1.17*E17</f>
        <v>6325.0199999999995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70</v>
      </c>
      <c r="C18" s="1"/>
      <c r="D18" s="1"/>
      <c r="E18" s="1"/>
      <c r="F18" s="1"/>
      <c r="G18" s="3">
        <v>5556</v>
      </c>
      <c r="H18" s="3">
        <f>1.17*G18</f>
        <v>6500.5199999999995</v>
      </c>
      <c r="I18" s="3">
        <v>5506</v>
      </c>
      <c r="J18" s="3">
        <f>1.17*I18</f>
        <v>6442.0199999999995</v>
      </c>
      <c r="K18" s="3">
        <v>5506</v>
      </c>
      <c r="L18" s="3">
        <f>1.17*K18</f>
        <v>6442.0199999999995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77</v>
      </c>
      <c r="B19" s="1" t="s">
        <v>72</v>
      </c>
      <c r="C19" s="1"/>
      <c r="D19" s="1"/>
      <c r="E19" s="1"/>
      <c r="F19" s="1"/>
      <c r="G19" s="3">
        <v>5356</v>
      </c>
      <c r="H19" s="3">
        <f>1.17*G19</f>
        <v>6266.5199999999995</v>
      </c>
      <c r="I19" s="3">
        <v>5306</v>
      </c>
      <c r="J19" s="3">
        <f>1.17*I19</f>
        <v>6208.0199999999995</v>
      </c>
      <c r="K19" s="3">
        <v>5306</v>
      </c>
      <c r="L19" s="3">
        <f>1.17*K19</f>
        <v>6208.0199999999995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18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73</v>
      </c>
      <c r="C20" s="1"/>
      <c r="D20" s="1"/>
      <c r="E20" s="3">
        <v>5406</v>
      </c>
      <c r="F20" s="3">
        <f>1.17*E20</f>
        <v>6325.0199999999995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70</v>
      </c>
      <c r="C21" s="1"/>
      <c r="D21" s="1"/>
      <c r="E21" s="1"/>
      <c r="F21" s="1"/>
      <c r="G21" s="3">
        <v>5456</v>
      </c>
      <c r="H21" s="3">
        <f>1.17*G21</f>
        <v>6383.5199999999995</v>
      </c>
      <c r="I21" s="3">
        <v>5406</v>
      </c>
      <c r="J21" s="3">
        <f>1.17*I21</f>
        <v>6325.0199999999995</v>
      </c>
      <c r="K21" s="3">
        <v>5406</v>
      </c>
      <c r="L21" s="3">
        <f>1.17*K21</f>
        <v>6325.0199999999995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78</v>
      </c>
      <c r="B22" s="1" t="s">
        <v>72</v>
      </c>
      <c r="C22" s="1"/>
      <c r="D22" s="1"/>
      <c r="E22" s="1"/>
      <c r="F22" s="1"/>
      <c r="G22" s="3">
        <v>5256</v>
      </c>
      <c r="H22" s="3">
        <f>1.17*G22</f>
        <v>6149.5199999999995</v>
      </c>
      <c r="I22" s="3">
        <v>5206</v>
      </c>
      <c r="J22" s="3">
        <f>1.17*I22</f>
        <v>6091.0199999999995</v>
      </c>
      <c r="K22" s="3">
        <v>5206</v>
      </c>
      <c r="L22" s="3">
        <f>1.17*K22</f>
        <v>6091.0199999999995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18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73</v>
      </c>
      <c r="C23" s="3">
        <v>5806</v>
      </c>
      <c r="D23" s="3">
        <f>1.17*C23</f>
        <v>6793.0199999999995</v>
      </c>
      <c r="E23" s="3">
        <v>5306</v>
      </c>
      <c r="F23" s="3">
        <f>1.17*E23</f>
        <v>6208.0199999999995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70</v>
      </c>
      <c r="C24" s="1"/>
      <c r="D24" s="1"/>
      <c r="E24" s="1"/>
      <c r="F24" s="1"/>
      <c r="G24" s="3">
        <v>5356</v>
      </c>
      <c r="H24" s="3">
        <f>1.17*G24</f>
        <v>6266.5199999999995</v>
      </c>
      <c r="I24" s="3">
        <v>5306</v>
      </c>
      <c r="J24" s="3">
        <f>1.17*I24</f>
        <v>6208.0199999999995</v>
      </c>
      <c r="K24" s="3">
        <v>5306</v>
      </c>
      <c r="L24" s="3">
        <f>1.17*K24</f>
        <v>6208.0199999999995</v>
      </c>
      <c r="M24" s="3">
        <v>5306</v>
      </c>
      <c r="N24" s="3">
        <f>1.17*M24</f>
        <v>6208.0199999999995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79</v>
      </c>
      <c r="B25" s="1" t="s">
        <v>72</v>
      </c>
      <c r="C25" s="1"/>
      <c r="D25" s="1"/>
      <c r="E25" s="1"/>
      <c r="F25" s="1"/>
      <c r="G25" s="3">
        <v>5156</v>
      </c>
      <c r="H25" s="3">
        <f>1.17*G25</f>
        <v>6032.5199999999995</v>
      </c>
      <c r="I25" s="3">
        <v>5106</v>
      </c>
      <c r="J25" s="3">
        <f>1.17*I25</f>
        <v>5974.0199999999995</v>
      </c>
      <c r="K25" s="3">
        <v>5106</v>
      </c>
      <c r="L25" s="3">
        <f>1.17*K25</f>
        <v>5974.0199999999995</v>
      </c>
      <c r="M25" s="3">
        <v>5106</v>
      </c>
      <c r="N25" s="3">
        <f>1.17*M25</f>
        <v>5974.0199999999995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73</v>
      </c>
      <c r="C26" s="3">
        <v>5706</v>
      </c>
      <c r="D26" s="3">
        <f>1.17*C26</f>
        <v>6676.0199999999995</v>
      </c>
      <c r="E26" s="3">
        <v>5206</v>
      </c>
      <c r="F26" s="3">
        <f>1.17*E26</f>
        <v>6091.0199999999995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70</v>
      </c>
      <c r="C27" s="1"/>
      <c r="D27" s="1"/>
      <c r="E27" s="1"/>
      <c r="F27" s="1"/>
      <c r="G27" s="3">
        <v>5176</v>
      </c>
      <c r="H27" s="3">
        <f>1.17*G27</f>
        <v>6055.92</v>
      </c>
      <c r="I27" s="3">
        <v>5126</v>
      </c>
      <c r="J27" s="3">
        <f>1.17*I27</f>
        <v>5997.42</v>
      </c>
      <c r="K27" s="3">
        <v>5126</v>
      </c>
      <c r="L27" s="3">
        <f>1.17*K27</f>
        <v>5997.42</v>
      </c>
      <c r="M27" s="3">
        <v>5126</v>
      </c>
      <c r="N27" s="3">
        <f>1.17*M27</f>
        <v>5997.42</v>
      </c>
      <c r="O27" s="3">
        <v>5126</v>
      </c>
      <c r="P27" s="3">
        <f>1.17*O27</f>
        <v>5997.42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72</v>
      </c>
      <c r="C28" s="1"/>
      <c r="D28" s="1"/>
      <c r="E28" s="1"/>
      <c r="F28" s="1"/>
      <c r="G28" s="3">
        <v>4976</v>
      </c>
      <c r="H28" s="3">
        <f>1.17*G28</f>
        <v>5821.92</v>
      </c>
      <c r="I28" s="3">
        <v>4926</v>
      </c>
      <c r="J28" s="3">
        <f>1.17*I28</f>
        <v>5763.42</v>
      </c>
      <c r="K28" s="3">
        <v>4926</v>
      </c>
      <c r="L28" s="3">
        <f>1.17*K28</f>
        <v>5763.42</v>
      </c>
      <c r="M28" s="3">
        <v>4926</v>
      </c>
      <c r="N28" s="3">
        <f>1.17*M28</f>
        <v>5763.42</v>
      </c>
      <c r="O28" s="3">
        <v>4926</v>
      </c>
      <c r="P28" s="3">
        <f>1.17*O28</f>
        <v>5763.42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73</v>
      </c>
      <c r="C29" s="3">
        <v>5526</v>
      </c>
      <c r="D29" s="3">
        <f>1.17*C29</f>
        <v>6465.419999999999</v>
      </c>
      <c r="E29" s="3">
        <v>5026</v>
      </c>
      <c r="F29" s="3">
        <f>1.17*E29</f>
        <v>5880.42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70</v>
      </c>
      <c r="C30" s="1"/>
      <c r="D30" s="1"/>
      <c r="E30" s="1"/>
      <c r="F30" s="1"/>
      <c r="G30" s="3">
        <v>5226</v>
      </c>
      <c r="H30" s="3">
        <f>1.17*G30</f>
        <v>6114.42</v>
      </c>
      <c r="I30" s="3">
        <v>5176</v>
      </c>
      <c r="J30" s="3">
        <f>1.17*I30</f>
        <v>6055.92</v>
      </c>
      <c r="K30" s="3">
        <v>5176</v>
      </c>
      <c r="L30" s="3">
        <f>1.17*K30</f>
        <v>6055.92</v>
      </c>
      <c r="M30" s="3">
        <v>5176</v>
      </c>
      <c r="N30" s="3">
        <f>1.17*M30</f>
        <v>6055.92</v>
      </c>
      <c r="O30" s="3">
        <v>5176</v>
      </c>
      <c r="P30" s="3">
        <f>1.17*O30</f>
        <v>6055.92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80</v>
      </c>
      <c r="B31" s="1" t="s">
        <v>72</v>
      </c>
      <c r="C31" s="1"/>
      <c r="D31" s="1"/>
      <c r="E31" s="1"/>
      <c r="F31" s="1"/>
      <c r="G31" s="3">
        <v>5026</v>
      </c>
      <c r="H31" s="3">
        <f>1.17*G31</f>
        <v>5880.42</v>
      </c>
      <c r="I31" s="3">
        <v>4976</v>
      </c>
      <c r="J31" s="3">
        <f>1.17*I31</f>
        <v>5821.92</v>
      </c>
      <c r="K31" s="3">
        <v>4976</v>
      </c>
      <c r="L31" s="3">
        <f>1.17*K31</f>
        <v>5821.92</v>
      </c>
      <c r="M31" s="3">
        <v>4976</v>
      </c>
      <c r="N31" s="3">
        <f>1.17*M31</f>
        <v>5821.92</v>
      </c>
      <c r="O31" s="3">
        <v>4976</v>
      </c>
      <c r="P31" s="3">
        <f>1.17*O31</f>
        <v>5821.92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73</v>
      </c>
      <c r="C32" s="3">
        <v>5576</v>
      </c>
      <c r="D32" s="3">
        <f>1.17*C32</f>
        <v>6523.919999999999</v>
      </c>
      <c r="E32" s="3">
        <v>5076</v>
      </c>
      <c r="F32" s="3">
        <f>1.17*E32</f>
        <v>5938.92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70</v>
      </c>
      <c r="C33" s="1"/>
      <c r="D33" s="1"/>
      <c r="E33" s="1"/>
      <c r="F33" s="1"/>
      <c r="G33" s="3">
        <v>5176</v>
      </c>
      <c r="H33" s="3">
        <f>1.17*G33</f>
        <v>6055.92</v>
      </c>
      <c r="I33" s="3">
        <v>5126</v>
      </c>
      <c r="J33" s="3">
        <f>1.17*I33</f>
        <v>5997.42</v>
      </c>
      <c r="K33" s="3">
        <v>5126</v>
      </c>
      <c r="L33" s="3">
        <f>1.17*K33</f>
        <v>5997.42</v>
      </c>
      <c r="M33" s="3">
        <v>5126</v>
      </c>
      <c r="N33" s="3">
        <f>1.17*M33</f>
        <v>5997.42</v>
      </c>
      <c r="O33" s="3">
        <v>5126</v>
      </c>
      <c r="P33" s="3">
        <f>1.17*O33</f>
        <v>5997.42</v>
      </c>
      <c r="Q33" s="3">
        <v>5146</v>
      </c>
      <c r="R33" s="3">
        <f>1.17*Q33</f>
        <v>6020.82</v>
      </c>
      <c r="S33" s="3">
        <v>5216</v>
      </c>
      <c r="T33" s="3">
        <f>1.17*S33</f>
        <v>6102.719999999999</v>
      </c>
      <c r="U33" s="3">
        <v>5266</v>
      </c>
      <c r="V33" s="3">
        <f>1.17*U33</f>
        <v>6161.219999999999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72</v>
      </c>
      <c r="C34" s="1"/>
      <c r="D34" s="1"/>
      <c r="E34" s="1"/>
      <c r="F34" s="1"/>
      <c r="G34" s="3">
        <v>4976</v>
      </c>
      <c r="H34" s="3">
        <f>1.17*G34</f>
        <v>5821.92</v>
      </c>
      <c r="I34" s="3">
        <v>4926</v>
      </c>
      <c r="J34" s="3">
        <f>1.17*I34</f>
        <v>5763.42</v>
      </c>
      <c r="K34" s="3">
        <v>4926</v>
      </c>
      <c r="L34" s="3">
        <f>1.17*K34</f>
        <v>5763.42</v>
      </c>
      <c r="M34" s="3">
        <v>4926</v>
      </c>
      <c r="N34" s="3">
        <f>1.17*M34</f>
        <v>5763.42</v>
      </c>
      <c r="O34" s="3">
        <v>4926</v>
      </c>
      <c r="P34" s="3">
        <f>1.17*O34</f>
        <v>5763.42</v>
      </c>
      <c r="Q34" s="3">
        <v>4946</v>
      </c>
      <c r="R34" s="3">
        <f>1.17*Q34</f>
        <v>5786.82</v>
      </c>
      <c r="S34" s="3">
        <v>5016</v>
      </c>
      <c r="T34" s="3">
        <f>1.17*S34</f>
        <v>5868.719999999999</v>
      </c>
      <c r="U34" s="3">
        <v>5066</v>
      </c>
      <c r="V34" s="3">
        <f>1.17*U34</f>
        <v>5927.219999999999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73</v>
      </c>
      <c r="C35" s="3">
        <v>5526</v>
      </c>
      <c r="D35" s="3">
        <f>1.17*C35</f>
        <v>6465.419999999999</v>
      </c>
      <c r="E35" s="3">
        <v>5026</v>
      </c>
      <c r="F35" s="3">
        <f>1.17*E35</f>
        <v>5880.42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70</v>
      </c>
      <c r="C36" s="1"/>
      <c r="D36" s="1"/>
      <c r="E36" s="1"/>
      <c r="F36" s="1"/>
      <c r="G36" s="3">
        <v>5176</v>
      </c>
      <c r="H36" s="3">
        <f>1.17*G36</f>
        <v>6055.92</v>
      </c>
      <c r="I36" s="3">
        <v>5126</v>
      </c>
      <c r="J36" s="3">
        <f>1.17*I36</f>
        <v>5997.42</v>
      </c>
      <c r="K36" s="3">
        <v>5126</v>
      </c>
      <c r="L36" s="3">
        <f>1.17*K36</f>
        <v>5997.42</v>
      </c>
      <c r="M36" s="3">
        <v>5126</v>
      </c>
      <c r="N36" s="3">
        <f>1.17*M36</f>
        <v>5997.42</v>
      </c>
      <c r="O36" s="3">
        <v>5126</v>
      </c>
      <c r="P36" s="3">
        <f>1.17*O36</f>
        <v>5997.42</v>
      </c>
      <c r="Q36" s="3">
        <v>5146</v>
      </c>
      <c r="R36" s="3">
        <f>1.17*Q36</f>
        <v>6020.82</v>
      </c>
      <c r="S36" s="3">
        <v>5216</v>
      </c>
      <c r="T36" s="3">
        <f>1.17*S36</f>
        <v>6102.719999999999</v>
      </c>
      <c r="U36" s="3">
        <v>5266</v>
      </c>
      <c r="V36" s="3">
        <f>1.17*U36</f>
        <v>6161.219999999999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81</v>
      </c>
      <c r="B37" s="1" t="s">
        <v>72</v>
      </c>
      <c r="C37" s="1"/>
      <c r="D37" s="1"/>
      <c r="E37" s="1"/>
      <c r="F37" s="1"/>
      <c r="G37" s="3">
        <v>4976</v>
      </c>
      <c r="H37" s="3">
        <f>1.17*G37</f>
        <v>5821.92</v>
      </c>
      <c r="I37" s="3">
        <v>4926</v>
      </c>
      <c r="J37" s="3">
        <f>1.17*I37</f>
        <v>5763.42</v>
      </c>
      <c r="K37" s="3">
        <v>4926</v>
      </c>
      <c r="L37" s="3">
        <f>1.17*K37</f>
        <v>5763.42</v>
      </c>
      <c r="M37" s="3">
        <v>4926</v>
      </c>
      <c r="N37" s="3">
        <f>1.17*M37</f>
        <v>5763.42</v>
      </c>
      <c r="O37" s="3">
        <v>4926</v>
      </c>
      <c r="P37" s="3">
        <f>1.17*O37</f>
        <v>5763.42</v>
      </c>
      <c r="Q37" s="3">
        <v>4946</v>
      </c>
      <c r="R37" s="3">
        <f>1.17*Q37</f>
        <v>5786.82</v>
      </c>
      <c r="S37" s="3">
        <v>5016</v>
      </c>
      <c r="T37" s="3">
        <f>1.17*S37</f>
        <v>5868.719999999999</v>
      </c>
      <c r="U37" s="3">
        <v>5066</v>
      </c>
      <c r="V37" s="3">
        <f>1.17*U37</f>
        <v>5927.219999999999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73</v>
      </c>
      <c r="C38" s="3">
        <v>5526</v>
      </c>
      <c r="D38" s="3">
        <f>1.17*C38</f>
        <v>6465.419999999999</v>
      </c>
      <c r="E38" s="3">
        <v>5026</v>
      </c>
      <c r="F38" s="3">
        <f>1.17*E38</f>
        <v>5880.42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70</v>
      </c>
      <c r="C39" s="1"/>
      <c r="D39" s="1"/>
      <c r="E39" s="1"/>
      <c r="F39" s="1"/>
      <c r="G39" s="3">
        <v>5126</v>
      </c>
      <c r="H39" s="3">
        <f>1.17*G39</f>
        <v>5997.42</v>
      </c>
      <c r="I39" s="3">
        <v>5076</v>
      </c>
      <c r="J39" s="3">
        <f>1.17*I39</f>
        <v>5938.92</v>
      </c>
      <c r="K39" s="3">
        <v>5076</v>
      </c>
      <c r="L39" s="3">
        <f>1.17*K39</f>
        <v>5938.92</v>
      </c>
      <c r="M39" s="3">
        <v>5076</v>
      </c>
      <c r="N39" s="3">
        <f>1.17*M39</f>
        <v>5938.92</v>
      </c>
      <c r="O39" s="3">
        <v>5076</v>
      </c>
      <c r="P39" s="3">
        <f>1.17*O39</f>
        <v>5938.92</v>
      </c>
      <c r="Q39" s="3">
        <v>5096</v>
      </c>
      <c r="R39" s="3">
        <f>1.17*Q39</f>
        <v>5962.32</v>
      </c>
      <c r="S39" s="3">
        <v>5166</v>
      </c>
      <c r="T39" s="3">
        <f>1.17*S39</f>
        <v>6044.219999999999</v>
      </c>
      <c r="U39" s="3">
        <v>5216</v>
      </c>
      <c r="V39" s="3">
        <f>1.17*U39</f>
        <v>6102.719999999999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82</v>
      </c>
      <c r="B40" s="1" t="s">
        <v>72</v>
      </c>
      <c r="C40" s="1"/>
      <c r="D40" s="1"/>
      <c r="E40" s="1"/>
      <c r="F40" s="1"/>
      <c r="G40" s="3">
        <v>4926</v>
      </c>
      <c r="H40" s="3">
        <f>1.17*G40</f>
        <v>5763.42</v>
      </c>
      <c r="I40" s="3">
        <v>4876</v>
      </c>
      <c r="J40" s="3">
        <f>1.17*I40</f>
        <v>5704.92</v>
      </c>
      <c r="K40" s="3">
        <v>4876</v>
      </c>
      <c r="L40" s="3">
        <f>1.17*K40</f>
        <v>5704.92</v>
      </c>
      <c r="M40" s="3">
        <v>4876</v>
      </c>
      <c r="N40" s="3">
        <f>1.17*M40</f>
        <v>5704.92</v>
      </c>
      <c r="O40" s="3">
        <v>4876</v>
      </c>
      <c r="P40" s="3">
        <f>1.17*O40</f>
        <v>5704.92</v>
      </c>
      <c r="Q40" s="3">
        <v>4896</v>
      </c>
      <c r="R40" s="3">
        <f>1.17*Q40</f>
        <v>5728.32</v>
      </c>
      <c r="S40" s="3">
        <v>4966</v>
      </c>
      <c r="T40" s="3">
        <f>1.17*S40</f>
        <v>5810.219999999999</v>
      </c>
      <c r="U40" s="3">
        <v>5016</v>
      </c>
      <c r="V40" s="3">
        <f>1.17*U40</f>
        <v>5868.719999999999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73</v>
      </c>
      <c r="C41" s="3">
        <v>5476</v>
      </c>
      <c r="D41" s="3">
        <f>1.17*C41</f>
        <v>6406.919999999999</v>
      </c>
      <c r="E41" s="3">
        <v>4976</v>
      </c>
      <c r="F41" s="3">
        <f>1.17*E41</f>
        <v>5821.92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70</v>
      </c>
      <c r="C42" s="1"/>
      <c r="D42" s="1"/>
      <c r="E42" s="1"/>
      <c r="F42" s="1"/>
      <c r="G42" s="3">
        <v>5026</v>
      </c>
      <c r="H42" s="3">
        <f>1.17*G42</f>
        <v>5880.42</v>
      </c>
      <c r="I42" s="3">
        <v>4976</v>
      </c>
      <c r="J42" s="3">
        <f>1.17*I42</f>
        <v>5821.92</v>
      </c>
      <c r="K42" s="3">
        <v>4976</v>
      </c>
      <c r="L42" s="3">
        <f>1.17*K42</f>
        <v>5821.92</v>
      </c>
      <c r="M42" s="3">
        <v>4976</v>
      </c>
      <c r="N42" s="3">
        <f>1.17*M42</f>
        <v>5821.92</v>
      </c>
      <c r="O42" s="3">
        <v>4976</v>
      </c>
      <c r="P42" s="3">
        <f>1.17*O42</f>
        <v>5821.92</v>
      </c>
      <c r="Q42" s="3">
        <v>4996</v>
      </c>
      <c r="R42" s="3">
        <f>1.17*Q42</f>
        <v>5845.32</v>
      </c>
      <c r="S42" s="3">
        <v>5066</v>
      </c>
      <c r="T42" s="3">
        <f>1.17*S42</f>
        <v>5927.219999999999</v>
      </c>
      <c r="U42" s="3">
        <v>5116</v>
      </c>
      <c r="V42" s="3">
        <f>1.17*U42</f>
        <v>5985.719999999999</v>
      </c>
      <c r="W42" s="3">
        <v>5166</v>
      </c>
      <c r="X42" s="3">
        <f>1.17*W42</f>
        <v>6044.219999999999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72</v>
      </c>
      <c r="C43" s="1"/>
      <c r="D43" s="1"/>
      <c r="E43" s="1"/>
      <c r="F43" s="1"/>
      <c r="G43" s="3">
        <v>4826</v>
      </c>
      <c r="H43" s="3">
        <f>1.17*G43</f>
        <v>5646.42</v>
      </c>
      <c r="I43" s="3">
        <v>4776</v>
      </c>
      <c r="J43" s="3">
        <f>1.17*I43</f>
        <v>5587.92</v>
      </c>
      <c r="K43" s="3">
        <v>4776</v>
      </c>
      <c r="L43" s="3">
        <f>1.17*K43</f>
        <v>5587.92</v>
      </c>
      <c r="M43" s="3">
        <v>4776</v>
      </c>
      <c r="N43" s="3">
        <f>1.17*M43</f>
        <v>5587.92</v>
      </c>
      <c r="O43" s="3">
        <v>4776</v>
      </c>
      <c r="P43" s="3">
        <f>1.17*O43</f>
        <v>5587.92</v>
      </c>
      <c r="Q43" s="3">
        <v>4796</v>
      </c>
      <c r="R43" s="3">
        <f>1.17*Q43</f>
        <v>5611.32</v>
      </c>
      <c r="S43" s="3">
        <v>4866</v>
      </c>
      <c r="T43" s="3">
        <f>1.17*S43</f>
        <v>5693.219999999999</v>
      </c>
      <c r="U43" s="3">
        <v>4916</v>
      </c>
      <c r="V43" s="3">
        <f>1.17*U43</f>
        <v>5751.719999999999</v>
      </c>
      <c r="W43" s="3">
        <v>4966</v>
      </c>
      <c r="X43" s="3">
        <f>1.17*W43</f>
        <v>5810.219999999999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73</v>
      </c>
      <c r="C44" s="3">
        <v>5376</v>
      </c>
      <c r="D44" s="3">
        <f>1.17*C44</f>
        <v>6289.92</v>
      </c>
      <c r="E44" s="3">
        <v>4876</v>
      </c>
      <c r="F44" s="3">
        <f>1.17*E44</f>
        <v>5704.92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70</v>
      </c>
      <c r="C45" s="1"/>
      <c r="D45" s="1"/>
      <c r="E45" s="1"/>
      <c r="F45" s="1"/>
      <c r="G45" s="3">
        <v>5026</v>
      </c>
      <c r="H45" s="3">
        <f>1.17*G45</f>
        <v>5880.42</v>
      </c>
      <c r="I45" s="3">
        <v>4976</v>
      </c>
      <c r="J45" s="3">
        <f>1.17*I45</f>
        <v>5821.92</v>
      </c>
      <c r="K45" s="3">
        <v>4976</v>
      </c>
      <c r="L45" s="3">
        <f>1.17*K45</f>
        <v>5821.92</v>
      </c>
      <c r="M45" s="3">
        <v>4976</v>
      </c>
      <c r="N45" s="3">
        <f>1.17*M45</f>
        <v>5821.92</v>
      </c>
      <c r="O45" s="3">
        <v>4976</v>
      </c>
      <c r="P45" s="3">
        <f>1.17*O45</f>
        <v>5821.92</v>
      </c>
      <c r="Q45" s="3">
        <v>4996</v>
      </c>
      <c r="R45" s="3">
        <f>1.17*Q45</f>
        <v>5845.32</v>
      </c>
      <c r="S45" s="3">
        <v>5066</v>
      </c>
      <c r="T45" s="3">
        <f>1.17*S45</f>
        <v>5927.219999999999</v>
      </c>
      <c r="U45" s="3">
        <v>5116</v>
      </c>
      <c r="V45" s="3">
        <f>1.17*U45</f>
        <v>5985.719999999999</v>
      </c>
      <c r="W45" s="3">
        <v>5166</v>
      </c>
      <c r="X45" s="3">
        <f>1.17*W45</f>
        <v>6044.219999999999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83</v>
      </c>
      <c r="B46" s="1" t="s">
        <v>72</v>
      </c>
      <c r="C46" s="1"/>
      <c r="D46" s="1"/>
      <c r="E46" s="1"/>
      <c r="F46" s="1"/>
      <c r="G46" s="3">
        <v>4826</v>
      </c>
      <c r="H46" s="3">
        <f>1.17*G46</f>
        <v>5646.42</v>
      </c>
      <c r="I46" s="3">
        <v>4776</v>
      </c>
      <c r="J46" s="3">
        <f>1.17*I46</f>
        <v>5587.92</v>
      </c>
      <c r="K46" s="3">
        <v>4776</v>
      </c>
      <c r="L46" s="3">
        <f>1.17*K46</f>
        <v>5587.92</v>
      </c>
      <c r="M46" s="3">
        <v>4776</v>
      </c>
      <c r="N46" s="3">
        <f>1.17*M46</f>
        <v>5587.92</v>
      </c>
      <c r="O46" s="3">
        <v>4776</v>
      </c>
      <c r="P46" s="3">
        <f>1.17*O46</f>
        <v>5587.92</v>
      </c>
      <c r="Q46" s="3">
        <v>4796</v>
      </c>
      <c r="R46" s="3">
        <f>1.17*Q46</f>
        <v>5611.32</v>
      </c>
      <c r="S46" s="3">
        <v>4866</v>
      </c>
      <c r="T46" s="3">
        <f>1.17*S46</f>
        <v>5693.219999999999</v>
      </c>
      <c r="U46" s="3">
        <v>4916</v>
      </c>
      <c r="V46" s="3">
        <f>1.17*U46</f>
        <v>5751.719999999999</v>
      </c>
      <c r="W46" s="3">
        <v>4966</v>
      </c>
      <c r="X46" s="3">
        <f>1.17*W46</f>
        <v>5810.219999999999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73</v>
      </c>
      <c r="C47" s="3">
        <v>5376</v>
      </c>
      <c r="D47" s="3">
        <f>1.17*C47</f>
        <v>6289.92</v>
      </c>
      <c r="E47" s="3">
        <v>4876</v>
      </c>
      <c r="F47" s="3">
        <f>1.17*E47</f>
        <v>5704.92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70</v>
      </c>
      <c r="C48" s="1"/>
      <c r="D48" s="1"/>
      <c r="E48" s="1"/>
      <c r="F48" s="1"/>
      <c r="G48" s="3">
        <v>4906</v>
      </c>
      <c r="H48" s="3">
        <f>1.17*G48</f>
        <v>5740.0199999999995</v>
      </c>
      <c r="I48" s="3">
        <v>4856</v>
      </c>
      <c r="J48" s="3">
        <f>1.17*I48</f>
        <v>5681.5199999999995</v>
      </c>
      <c r="K48" s="3">
        <v>4856</v>
      </c>
      <c r="L48" s="3">
        <f>1.17*K48</f>
        <v>5681.5199999999995</v>
      </c>
      <c r="M48" s="3">
        <v>4856</v>
      </c>
      <c r="N48" s="3">
        <f>1.17*M48</f>
        <v>5681.5199999999995</v>
      </c>
      <c r="O48" s="3">
        <v>4856</v>
      </c>
      <c r="P48" s="3">
        <f>1.17*O48</f>
        <v>5681.5199999999995</v>
      </c>
      <c r="Q48" s="3">
        <v>4876</v>
      </c>
      <c r="R48" s="3">
        <f>1.17*Q48</f>
        <v>5704.92</v>
      </c>
      <c r="S48" s="3">
        <v>4946</v>
      </c>
      <c r="T48" s="3">
        <f>1.17*S48</f>
        <v>5786.82</v>
      </c>
      <c r="U48" s="3">
        <v>4996</v>
      </c>
      <c r="V48" s="3">
        <f>1.17*U48</f>
        <v>5845.32</v>
      </c>
      <c r="W48" s="3">
        <v>5046</v>
      </c>
      <c r="X48" s="3">
        <f>1.17*W48</f>
        <v>5903.82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84</v>
      </c>
      <c r="B49" s="1" t="s">
        <v>72</v>
      </c>
      <c r="C49" s="1"/>
      <c r="D49" s="1"/>
      <c r="E49" s="1"/>
      <c r="F49" s="1"/>
      <c r="G49" s="3">
        <f>4896+800+400+300+200-300-800-900-970+300+300-200-200+550+500+600-400+550+300+200-500-600-50+110+200+100+260-300-100+50+120+50-300+100+150-500-200-260-150+100+60+120+200+150-150-200+120</f>
        <v>4706</v>
      </c>
      <c r="H49" s="3">
        <f>1.17*G49</f>
        <v>5506.0199999999995</v>
      </c>
      <c r="I49" s="3">
        <v>4656</v>
      </c>
      <c r="J49" s="3">
        <f>1.17*I49</f>
        <v>5447.5199999999995</v>
      </c>
      <c r="K49" s="3">
        <v>4656</v>
      </c>
      <c r="L49" s="3">
        <f>1.17*K49</f>
        <v>5447.5199999999995</v>
      </c>
      <c r="M49" s="3">
        <v>4656</v>
      </c>
      <c r="N49" s="3">
        <f>1.17*M49</f>
        <v>5447.5199999999995</v>
      </c>
      <c r="O49" s="3">
        <v>4656</v>
      </c>
      <c r="P49" s="3">
        <f>1.17*O49</f>
        <v>5447.5199999999995</v>
      </c>
      <c r="Q49" s="3">
        <v>4676</v>
      </c>
      <c r="R49" s="3">
        <f>1.17*Q49</f>
        <v>5470.92</v>
      </c>
      <c r="S49" s="3">
        <v>4746</v>
      </c>
      <c r="T49" s="3">
        <f>1.17*S49</f>
        <v>5552.82</v>
      </c>
      <c r="U49" s="3">
        <v>4796</v>
      </c>
      <c r="V49" s="3">
        <f>1.17*U49</f>
        <v>5611.32</v>
      </c>
      <c r="W49" s="3">
        <v>4846</v>
      </c>
      <c r="X49" s="3">
        <f>1.17*W49</f>
        <v>5669.82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73</v>
      </c>
      <c r="C50" s="3">
        <v>5256</v>
      </c>
      <c r="D50" s="3">
        <f>1.17*C50</f>
        <v>6149.5199999999995</v>
      </c>
      <c r="E50" s="3">
        <v>4756</v>
      </c>
      <c r="F50" s="3">
        <f>1.17*E50</f>
        <v>5564.5199999999995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70</v>
      </c>
      <c r="C51" s="1"/>
      <c r="D51" s="1"/>
      <c r="E51" s="1"/>
      <c r="F51" s="1"/>
      <c r="G51" s="3">
        <v>4876</v>
      </c>
      <c r="H51" s="3">
        <f>1.17*G51</f>
        <v>5704.92</v>
      </c>
      <c r="I51" s="3">
        <v>4826</v>
      </c>
      <c r="J51" s="3">
        <f>1.17*I51</f>
        <v>5646.42</v>
      </c>
      <c r="K51" s="3">
        <v>4826</v>
      </c>
      <c r="L51" s="3">
        <f>1.17*K51</f>
        <v>5646.42</v>
      </c>
      <c r="M51" s="3">
        <v>4826</v>
      </c>
      <c r="N51" s="3">
        <f>1.17*M51</f>
        <v>5646.42</v>
      </c>
      <c r="O51" s="3">
        <v>4826</v>
      </c>
      <c r="P51" s="3">
        <f>1.17*O51</f>
        <v>5646.42</v>
      </c>
      <c r="Q51" s="3">
        <v>4846</v>
      </c>
      <c r="R51" s="3">
        <f>1.17*Q51</f>
        <v>5669.82</v>
      </c>
      <c r="S51" s="3">
        <v>4916</v>
      </c>
      <c r="T51" s="3">
        <f>1.17*S51</f>
        <v>5751.719999999999</v>
      </c>
      <c r="U51" s="3">
        <v>4966</v>
      </c>
      <c r="V51" s="3">
        <f>1.17*U51</f>
        <v>5810.219999999999</v>
      </c>
      <c r="W51" s="3">
        <v>5016</v>
      </c>
      <c r="X51" s="3">
        <f>1.17*W51</f>
        <v>5868.719999999999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85</v>
      </c>
      <c r="B52" s="1" t="s">
        <v>72</v>
      </c>
      <c r="C52" s="1"/>
      <c r="D52" s="1"/>
      <c r="E52" s="1"/>
      <c r="F52" s="1"/>
      <c r="G52" s="3">
        <v>4676</v>
      </c>
      <c r="H52" s="3">
        <f>1.17*G52</f>
        <v>5470.92</v>
      </c>
      <c r="I52" s="3">
        <v>4626</v>
      </c>
      <c r="J52" s="3">
        <f>1.17*I52</f>
        <v>5412.42</v>
      </c>
      <c r="K52" s="3">
        <v>4626</v>
      </c>
      <c r="L52" s="3">
        <f>1.17*K52</f>
        <v>5412.42</v>
      </c>
      <c r="M52" s="3">
        <v>4626</v>
      </c>
      <c r="N52" s="3">
        <f>1.17*M52</f>
        <v>5412.42</v>
      </c>
      <c r="O52" s="3">
        <v>4626</v>
      </c>
      <c r="P52" s="3">
        <f>1.17*O52</f>
        <v>5412.42</v>
      </c>
      <c r="Q52" s="3">
        <v>4646</v>
      </c>
      <c r="R52" s="3">
        <f>1.17*Q52</f>
        <v>5435.82</v>
      </c>
      <c r="S52" s="3">
        <v>4716</v>
      </c>
      <c r="T52" s="3">
        <f>1.17*S52</f>
        <v>5517.719999999999</v>
      </c>
      <c r="U52" s="3">
        <v>4766</v>
      </c>
      <c r="V52" s="3">
        <f>1.17*U52</f>
        <v>5576.219999999999</v>
      </c>
      <c r="W52" s="3">
        <v>4816</v>
      </c>
      <c r="X52" s="3">
        <f>1.17*W52</f>
        <v>5634.719999999999</v>
      </c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 t="s">
        <v>73</v>
      </c>
      <c r="C53" s="3">
        <v>5226</v>
      </c>
      <c r="D53" s="3">
        <f>1.17*C53</f>
        <v>6114.42</v>
      </c>
      <c r="E53" s="3">
        <v>4726</v>
      </c>
      <c r="F53" s="3">
        <f>1.17*E53</f>
        <v>5529.42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70</v>
      </c>
      <c r="C54" s="1"/>
      <c r="D54" s="1"/>
      <c r="E54" s="1"/>
      <c r="F54" s="1"/>
      <c r="G54" s="3">
        <v>4846</v>
      </c>
      <c r="H54" s="3">
        <f>1.17*G54</f>
        <v>5669.82</v>
      </c>
      <c r="I54" s="3">
        <v>4796</v>
      </c>
      <c r="J54" s="3">
        <f>1.17*I54</f>
        <v>5611.32</v>
      </c>
      <c r="K54" s="3">
        <v>4796</v>
      </c>
      <c r="L54" s="3">
        <f>1.17*K54</f>
        <v>5611.32</v>
      </c>
      <c r="M54" s="3">
        <v>4796</v>
      </c>
      <c r="N54" s="3">
        <f>1.17*M54</f>
        <v>5611.32</v>
      </c>
      <c r="O54" s="3">
        <v>4796</v>
      </c>
      <c r="P54" s="3">
        <f>1.17*O54</f>
        <v>5611.32</v>
      </c>
      <c r="Q54" s="3">
        <v>4816</v>
      </c>
      <c r="R54" s="3">
        <f>1.17*Q54</f>
        <v>5634.719999999999</v>
      </c>
      <c r="S54" s="3">
        <v>4886</v>
      </c>
      <c r="T54" s="3">
        <f>1.17*S54</f>
        <v>5716.62</v>
      </c>
      <c r="U54" s="3">
        <v>4936</v>
      </c>
      <c r="V54" s="3">
        <f>1.17*U54</f>
        <v>5775.12</v>
      </c>
      <c r="W54" s="3">
        <v>4986</v>
      </c>
      <c r="X54" s="3">
        <f>1.17*W54</f>
        <v>5833.62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86</v>
      </c>
      <c r="B55" s="1" t="s">
        <v>72</v>
      </c>
      <c r="C55" s="1"/>
      <c r="D55" s="1"/>
      <c r="E55" s="1"/>
      <c r="F55" s="1"/>
      <c r="G55" s="3">
        <v>4646</v>
      </c>
      <c r="H55" s="3">
        <f>1.17*G55</f>
        <v>5435.82</v>
      </c>
      <c r="I55" s="3">
        <v>4596</v>
      </c>
      <c r="J55" s="3">
        <f>1.17*I55</f>
        <v>5377.32</v>
      </c>
      <c r="K55" s="3">
        <v>4596</v>
      </c>
      <c r="L55" s="3">
        <f>1.17*K55</f>
        <v>5377.32</v>
      </c>
      <c r="M55" s="3">
        <v>4596</v>
      </c>
      <c r="N55" s="3">
        <f>1.17*M55</f>
        <v>5377.32</v>
      </c>
      <c r="O55" s="3">
        <v>4596</v>
      </c>
      <c r="P55" s="3">
        <f>1.17*O55</f>
        <v>5377.32</v>
      </c>
      <c r="Q55" s="3">
        <v>4616</v>
      </c>
      <c r="R55" s="3">
        <f>1.17*Q55</f>
        <v>5400.719999999999</v>
      </c>
      <c r="S55" s="3">
        <v>4686</v>
      </c>
      <c r="T55" s="3">
        <f>1.17*S55</f>
        <v>5482.62</v>
      </c>
      <c r="U55" s="3">
        <v>4736</v>
      </c>
      <c r="V55" s="3">
        <f>1.17*U55</f>
        <v>5541.12</v>
      </c>
      <c r="W55" s="3">
        <v>4786</v>
      </c>
      <c r="X55" s="3">
        <f>1.17*W55</f>
        <v>5599.62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73</v>
      </c>
      <c r="C56" s="3">
        <v>5196</v>
      </c>
      <c r="D56" s="3">
        <f>1.17*C56</f>
        <v>6079.32</v>
      </c>
      <c r="E56" s="3">
        <v>4696</v>
      </c>
      <c r="F56" s="3">
        <f>1.17*E56</f>
        <v>5494.32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>
      <c r="A57" s="1"/>
      <c r="B57" s="1" t="s">
        <v>70</v>
      </c>
      <c r="C57" s="1"/>
      <c r="D57" s="1"/>
      <c r="E57" s="1"/>
      <c r="F57" s="1"/>
      <c r="G57" s="3">
        <v>4856</v>
      </c>
      <c r="H57" s="3">
        <f>1.17*G57</f>
        <v>5681.5199999999995</v>
      </c>
      <c r="I57" s="3">
        <v>4806</v>
      </c>
      <c r="J57" s="3">
        <f>1.17*I57</f>
        <v>5623.0199999999995</v>
      </c>
      <c r="K57" s="3">
        <v>4806</v>
      </c>
      <c r="L57" s="3">
        <f>1.17*K57</f>
        <v>5623.0199999999995</v>
      </c>
      <c r="M57" s="3">
        <v>4806</v>
      </c>
      <c r="N57" s="3">
        <f>1.17*M57</f>
        <v>5623.0199999999995</v>
      </c>
      <c r="O57" s="3">
        <v>4806</v>
      </c>
      <c r="P57" s="3">
        <f>1.17*O57</f>
        <v>5623.0199999999995</v>
      </c>
      <c r="Q57" s="3">
        <v>4826</v>
      </c>
      <c r="R57" s="3">
        <f>1.17*Q57</f>
        <v>5646.42</v>
      </c>
      <c r="S57" s="3">
        <v>4896</v>
      </c>
      <c r="T57" s="3">
        <f>1.17*S57</f>
        <v>5728.32</v>
      </c>
      <c r="U57" s="3">
        <v>4946</v>
      </c>
      <c r="V57" s="3">
        <f>1.17*U57</f>
        <v>5786.82</v>
      </c>
      <c r="W57" s="3">
        <v>4996</v>
      </c>
      <c r="X57" s="3">
        <f>1.17*W57</f>
        <v>5845.32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87</v>
      </c>
      <c r="B58" s="1" t="s">
        <v>72</v>
      </c>
      <c r="C58" s="1"/>
      <c r="D58" s="1"/>
      <c r="E58" s="1"/>
      <c r="F58" s="1"/>
      <c r="G58" s="3">
        <v>4656</v>
      </c>
      <c r="H58" s="3">
        <f>1.17*G58</f>
        <v>5447.5199999999995</v>
      </c>
      <c r="I58" s="3">
        <v>4606</v>
      </c>
      <c r="J58" s="3">
        <f>1.17*I58</f>
        <v>5389.0199999999995</v>
      </c>
      <c r="K58" s="3">
        <v>4606</v>
      </c>
      <c r="L58" s="3">
        <f>1.17*K58</f>
        <v>5389.0199999999995</v>
      </c>
      <c r="M58" s="3">
        <v>4606</v>
      </c>
      <c r="N58" s="3">
        <f>1.17*M58</f>
        <v>5389.0199999999995</v>
      </c>
      <c r="O58" s="3">
        <v>4606</v>
      </c>
      <c r="P58" s="3">
        <f>1.17*O58</f>
        <v>5389.0199999999995</v>
      </c>
      <c r="Q58" s="3">
        <v>4626</v>
      </c>
      <c r="R58" s="3">
        <f>1.17*Q58</f>
        <v>5412.42</v>
      </c>
      <c r="S58" s="3">
        <v>4696</v>
      </c>
      <c r="T58" s="3">
        <f>1.17*S58</f>
        <v>5494.32</v>
      </c>
      <c r="U58" s="3">
        <v>4746</v>
      </c>
      <c r="V58" s="3">
        <f>1.17*U58</f>
        <v>5552.82</v>
      </c>
      <c r="W58" s="3">
        <v>4796</v>
      </c>
      <c r="X58" s="3">
        <f>1.17*W58</f>
        <v>5611.32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73</v>
      </c>
      <c r="C59" s="3">
        <v>5206</v>
      </c>
      <c r="D59" s="3">
        <f>1.17*C59</f>
        <v>6091.0199999999995</v>
      </c>
      <c r="E59" s="3">
        <v>4706</v>
      </c>
      <c r="F59" s="3">
        <f>1.17*E59</f>
        <v>5506.0199999999995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70</v>
      </c>
      <c r="C60" s="1"/>
      <c r="D60" s="1"/>
      <c r="E60" s="1"/>
      <c r="F60" s="1"/>
      <c r="G60" s="3">
        <v>5106</v>
      </c>
      <c r="H60" s="3">
        <f>1.17*G60</f>
        <v>5974.0199999999995</v>
      </c>
      <c r="I60" s="3">
        <v>5056</v>
      </c>
      <c r="J60" s="3">
        <f>1.17*I60</f>
        <v>5915.5199999999995</v>
      </c>
      <c r="K60" s="3">
        <v>5056</v>
      </c>
      <c r="L60" s="3">
        <f>1.17*K60</f>
        <v>5915.5199999999995</v>
      </c>
      <c r="M60" s="3">
        <v>5056</v>
      </c>
      <c r="N60" s="3">
        <f>1.17*M60</f>
        <v>5915.5199999999995</v>
      </c>
      <c r="O60" s="3">
        <v>5056</v>
      </c>
      <c r="P60" s="3">
        <f>1.17*O60</f>
        <v>5915.5199999999995</v>
      </c>
      <c r="Q60" s="3">
        <v>5076</v>
      </c>
      <c r="R60" s="3">
        <f>1.17*Q60</f>
        <v>5938.92</v>
      </c>
      <c r="S60" s="3">
        <v>5146</v>
      </c>
      <c r="T60" s="3">
        <f>1.17*S60</f>
        <v>6020.82</v>
      </c>
      <c r="U60" s="3">
        <v>5196</v>
      </c>
      <c r="V60" s="3">
        <f>1.17*U60</f>
        <v>6079.32</v>
      </c>
      <c r="W60" s="3">
        <v>5246</v>
      </c>
      <c r="X60" s="3">
        <f>1.17*W60</f>
        <v>6137.82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88</v>
      </c>
      <c r="B61" s="1" t="s">
        <v>72</v>
      </c>
      <c r="C61" s="1"/>
      <c r="D61" s="1"/>
      <c r="E61" s="1"/>
      <c r="F61" s="1"/>
      <c r="G61" s="3">
        <v>4906</v>
      </c>
      <c r="H61" s="3">
        <f>1.17*G61</f>
        <v>5740.0199999999995</v>
      </c>
      <c r="I61" s="3">
        <v>4856</v>
      </c>
      <c r="J61" s="3">
        <f>1.17*I61</f>
        <v>5681.5199999999995</v>
      </c>
      <c r="K61" s="3">
        <v>4856</v>
      </c>
      <c r="L61" s="3">
        <f>1.17*K61</f>
        <v>5681.5199999999995</v>
      </c>
      <c r="M61" s="3">
        <v>4856</v>
      </c>
      <c r="N61" s="3">
        <f>1.17*M61</f>
        <v>5681.5199999999995</v>
      </c>
      <c r="O61" s="3">
        <v>4856</v>
      </c>
      <c r="P61" s="3">
        <f>1.17*O61</f>
        <v>5681.5199999999995</v>
      </c>
      <c r="Q61" s="3">
        <v>4876</v>
      </c>
      <c r="R61" s="3">
        <f>1.17*Q61</f>
        <v>5704.92</v>
      </c>
      <c r="S61" s="3">
        <v>4946</v>
      </c>
      <c r="T61" s="3">
        <f>1.17*S61</f>
        <v>5786.82</v>
      </c>
      <c r="U61" s="3">
        <v>4996</v>
      </c>
      <c r="V61" s="3">
        <f>1.17*U61</f>
        <v>5845.32</v>
      </c>
      <c r="W61" s="3">
        <v>5046</v>
      </c>
      <c r="X61" s="3">
        <f>1.17*W61</f>
        <v>5903.82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73</v>
      </c>
      <c r="C62" s="3">
        <v>5456</v>
      </c>
      <c r="D62" s="3">
        <f>1.17*C62</f>
        <v>6383.5199999999995</v>
      </c>
      <c r="E62" s="3">
        <v>4956</v>
      </c>
      <c r="F62" s="3">
        <f>1.17*E62</f>
        <v>5798.5199999999995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70</v>
      </c>
      <c r="C63" s="1"/>
      <c r="D63" s="1"/>
      <c r="E63" s="1"/>
      <c r="F63" s="1"/>
      <c r="G63" s="3">
        <v>5226</v>
      </c>
      <c r="H63" s="3">
        <f>1.17*G63</f>
        <v>6114.42</v>
      </c>
      <c r="I63" s="3">
        <v>5176</v>
      </c>
      <c r="J63" s="3">
        <f>1.17*I63</f>
        <v>6055.92</v>
      </c>
      <c r="K63" s="3">
        <v>5176</v>
      </c>
      <c r="L63" s="3">
        <f>1.17*K63</f>
        <v>6055.92</v>
      </c>
      <c r="M63" s="3">
        <v>5176</v>
      </c>
      <c r="N63" s="3">
        <f>1.17*M63</f>
        <v>6055.92</v>
      </c>
      <c r="O63" s="3">
        <v>5176</v>
      </c>
      <c r="P63" s="3">
        <f>1.17*O63</f>
        <v>6055.92</v>
      </c>
      <c r="Q63" s="3">
        <v>5196</v>
      </c>
      <c r="R63" s="3">
        <f>1.17*Q63</f>
        <v>6079.32</v>
      </c>
      <c r="S63" s="3">
        <v>5266</v>
      </c>
      <c r="T63" s="3">
        <f>1.17*S63</f>
        <v>6161.219999999999</v>
      </c>
      <c r="U63" s="3">
        <v>5316</v>
      </c>
      <c r="V63" s="3">
        <f>1.17*U63</f>
        <v>6219.719999999999</v>
      </c>
      <c r="W63" s="3">
        <v>5366</v>
      </c>
      <c r="X63" s="3">
        <f>1.17*W63</f>
        <v>6278.219999999999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89</v>
      </c>
      <c r="B64" s="1" t="s">
        <v>72</v>
      </c>
      <c r="C64" s="1"/>
      <c r="D64" s="1"/>
      <c r="E64" s="1"/>
      <c r="F64" s="1"/>
      <c r="G64" s="3">
        <v>5026</v>
      </c>
      <c r="H64" s="3">
        <f>1.17*G64</f>
        <v>5880.42</v>
      </c>
      <c r="I64" s="3">
        <v>4976</v>
      </c>
      <c r="J64" s="3">
        <f>1.17*I64</f>
        <v>5821.92</v>
      </c>
      <c r="K64" s="3">
        <v>4976</v>
      </c>
      <c r="L64" s="3">
        <f>1.17*K64</f>
        <v>5821.92</v>
      </c>
      <c r="M64" s="3">
        <v>4976</v>
      </c>
      <c r="N64" s="3">
        <f>1.17*M64</f>
        <v>5821.92</v>
      </c>
      <c r="O64" s="3">
        <v>4976</v>
      </c>
      <c r="P64" s="3">
        <f>1.17*O64</f>
        <v>5821.92</v>
      </c>
      <c r="Q64" s="3">
        <v>4996</v>
      </c>
      <c r="R64" s="3">
        <f>1.17*Q64</f>
        <v>5845.32</v>
      </c>
      <c r="S64" s="3">
        <v>5066</v>
      </c>
      <c r="T64" s="3">
        <f>1.17*S64</f>
        <v>5927.219999999999</v>
      </c>
      <c r="U64" s="3">
        <v>5116</v>
      </c>
      <c r="V64" s="3">
        <f>1.17*U64</f>
        <v>5985.719999999999</v>
      </c>
      <c r="W64" s="3">
        <v>5166</v>
      </c>
      <c r="X64" s="3">
        <f>1.17*W64</f>
        <v>6044.219999999999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73</v>
      </c>
      <c r="C65" s="3">
        <v>5576</v>
      </c>
      <c r="D65" s="3">
        <f>1.17*C65</f>
        <v>6523.919999999999</v>
      </c>
      <c r="E65" s="3">
        <v>5076</v>
      </c>
      <c r="F65" s="3">
        <f>1.17*E65</f>
        <v>5938.92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4" t="s">
        <v>90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4" t="s">
        <v>203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4" t="s">
        <v>91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4" t="s">
        <v>92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4" t="s">
        <v>93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4" t="s">
        <v>94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4" t="s">
        <v>95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4" t="s">
        <v>96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4" t="s">
        <v>97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4" t="s">
        <v>188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4" t="s">
        <v>100</v>
      </c>
      <c r="B77" s="4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4" t="s">
        <v>98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4" t="s">
        <v>130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4" t="s">
        <v>131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4" t="s">
        <v>132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4" t="s">
        <v>189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1"/>
      <c r="AA82" s="1"/>
      <c r="AB82" s="1"/>
      <c r="AC82" s="1"/>
      <c r="AD82" s="1"/>
      <c r="AE82" s="1"/>
      <c r="AF82" s="1"/>
    </row>
  </sheetData>
  <mergeCells count="25">
    <mergeCell ref="A80:K80"/>
    <mergeCell ref="A81:S81"/>
    <mergeCell ref="A82:Y82"/>
    <mergeCell ref="A76:W76"/>
    <mergeCell ref="A77:F77"/>
    <mergeCell ref="A78:Q78"/>
    <mergeCell ref="A79:K79"/>
    <mergeCell ref="A72:T72"/>
    <mergeCell ref="A73:P73"/>
    <mergeCell ref="A74:P74"/>
    <mergeCell ref="A75:Q75"/>
    <mergeCell ref="A1:X1"/>
    <mergeCell ref="A2:F2"/>
    <mergeCell ref="L3:N3"/>
    <mergeCell ref="M4:N4"/>
    <mergeCell ref="O4:P4"/>
    <mergeCell ref="Q4:R4"/>
    <mergeCell ref="S4:T4"/>
    <mergeCell ref="U4:V4"/>
    <mergeCell ref="W4:X4"/>
    <mergeCell ref="A71:P71"/>
    <mergeCell ref="A67:N67"/>
    <mergeCell ref="A68:K68"/>
    <mergeCell ref="A69:K69"/>
    <mergeCell ref="A70:K7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workbookViewId="0" topLeftCell="A1">
      <selection activeCell="A1" sqref="A1:X83"/>
    </sheetView>
  </sheetViews>
  <sheetFormatPr defaultColWidth="9.00390625" defaultRowHeight="14.25"/>
  <sheetData>
    <row r="1" spans="1:33" ht="14.2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  <c r="AG1" s="1"/>
    </row>
    <row r="2" spans="1:33" ht="28.5" customHeight="1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4">
        <v>1000</v>
      </c>
      <c r="J4" s="4"/>
      <c r="K4" s="1">
        <v>1000</v>
      </c>
      <c r="L4" s="1" t="s">
        <v>64</v>
      </c>
      <c r="M4" s="4" t="s">
        <v>65</v>
      </c>
      <c r="N4" s="6"/>
      <c r="O4" s="7" t="s">
        <v>66</v>
      </c>
      <c r="P4" s="4"/>
      <c r="Q4" s="4" t="s">
        <v>67</v>
      </c>
      <c r="R4" s="6"/>
      <c r="S4" s="7" t="s">
        <v>68</v>
      </c>
      <c r="T4" s="6"/>
      <c r="U4" s="7" t="s">
        <v>134</v>
      </c>
      <c r="V4" s="6"/>
      <c r="W4" s="7" t="s">
        <v>135</v>
      </c>
      <c r="X4" s="6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70</v>
      </c>
      <c r="C6" s="1"/>
      <c r="D6" s="1"/>
      <c r="E6" s="1"/>
      <c r="F6" s="1"/>
      <c r="G6" s="3">
        <v>6256</v>
      </c>
      <c r="H6" s="3">
        <f>1.17*G6</f>
        <v>7319.5199999999995</v>
      </c>
      <c r="I6" s="3">
        <v>6206</v>
      </c>
      <c r="J6" s="3">
        <f>1.17*I6</f>
        <v>7261.0199999999995</v>
      </c>
      <c r="K6" s="3">
        <v>6206</v>
      </c>
      <c r="L6" s="3">
        <f>1.17*K6</f>
        <v>7261.0199999999995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71</v>
      </c>
      <c r="B7" s="1" t="s">
        <v>72</v>
      </c>
      <c r="C7" s="1"/>
      <c r="D7" s="1"/>
      <c r="E7" s="1"/>
      <c r="F7" s="1"/>
      <c r="G7" s="3">
        <v>6056</v>
      </c>
      <c r="H7" s="3">
        <f>1.17*G7</f>
        <v>7085.5199999999995</v>
      </c>
      <c r="I7" s="3">
        <v>6006</v>
      </c>
      <c r="J7" s="3">
        <f>1.17*I7</f>
        <v>7027.0199999999995</v>
      </c>
      <c r="K7" s="3">
        <v>6006</v>
      </c>
      <c r="L7" s="3">
        <f>1.17*K7</f>
        <v>7027.0199999999995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73</v>
      </c>
      <c r="C8" s="1"/>
      <c r="D8" s="1"/>
      <c r="E8" s="3">
        <v>6106</v>
      </c>
      <c r="F8" s="3">
        <f>1.17*E8</f>
        <v>7144.0199999999995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70</v>
      </c>
      <c r="C9" s="1"/>
      <c r="D9" s="1"/>
      <c r="E9" s="1"/>
      <c r="F9" s="1"/>
      <c r="G9" s="3">
        <v>6056</v>
      </c>
      <c r="H9" s="3">
        <f>1.17*G9</f>
        <v>7085.5199999999995</v>
      </c>
      <c r="I9" s="3">
        <v>6006</v>
      </c>
      <c r="J9" s="3">
        <f>1.17*I9</f>
        <v>7027.0199999999995</v>
      </c>
      <c r="K9" s="3">
        <v>6006</v>
      </c>
      <c r="L9" s="3">
        <f>1.17*K9</f>
        <v>7027.0199999999995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74</v>
      </c>
      <c r="B10" s="1" t="s">
        <v>72</v>
      </c>
      <c r="C10" s="1"/>
      <c r="D10" s="1"/>
      <c r="E10" s="1"/>
      <c r="F10" s="1"/>
      <c r="G10" s="3">
        <v>5856</v>
      </c>
      <c r="H10" s="3">
        <f>1.17*G10</f>
        <v>6851.5199999999995</v>
      </c>
      <c r="I10" s="3">
        <v>5806</v>
      </c>
      <c r="J10" s="3">
        <f>1.17*I10</f>
        <v>6793.0199999999995</v>
      </c>
      <c r="K10" s="3">
        <v>5806</v>
      </c>
      <c r="L10" s="3">
        <f>1.17*K10</f>
        <v>6793.0199999999995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D10" s="1"/>
      <c r="AE10" s="3"/>
      <c r="AF10" s="1"/>
      <c r="AG10" s="3"/>
    </row>
    <row r="11" spans="1:33" ht="14.25">
      <c r="A11" s="1"/>
      <c r="B11" s="1" t="s">
        <v>73</v>
      </c>
      <c r="C11" s="1"/>
      <c r="D11" s="1"/>
      <c r="E11" s="3">
        <v>5906</v>
      </c>
      <c r="F11" s="3">
        <f>1.17*E11</f>
        <v>6910.0199999999995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  <c r="AB11" s="1"/>
      <c r="AC11" s="1"/>
      <c r="AD11" s="1"/>
      <c r="AE11" s="1"/>
      <c r="AF11" s="1"/>
      <c r="AG11" s="1"/>
    </row>
    <row r="12" spans="1:33" ht="14.25">
      <c r="A12" s="1"/>
      <c r="B12" s="1" t="s">
        <v>70</v>
      </c>
      <c r="C12" s="1"/>
      <c r="D12" s="1"/>
      <c r="E12" s="1"/>
      <c r="F12" s="1"/>
      <c r="G12" s="3">
        <v>6026</v>
      </c>
      <c r="H12" s="3">
        <f>1.17*G12</f>
        <v>7050.419999999999</v>
      </c>
      <c r="I12" s="3">
        <v>5976</v>
      </c>
      <c r="J12" s="3">
        <f>1.17*I12</f>
        <v>6991.919999999999</v>
      </c>
      <c r="K12" s="3">
        <v>5976</v>
      </c>
      <c r="L12" s="3">
        <f>1.17*K12</f>
        <v>6991.919999999999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"/>
      <c r="AF12" s="1"/>
      <c r="AG12" s="3"/>
    </row>
    <row r="13" spans="1:33" ht="28.5">
      <c r="A13" s="1" t="s">
        <v>75</v>
      </c>
      <c r="B13" s="1" t="s">
        <v>72</v>
      </c>
      <c r="C13" s="1"/>
      <c r="D13" s="1"/>
      <c r="E13" s="1"/>
      <c r="F13" s="1"/>
      <c r="G13" s="3">
        <v>5826</v>
      </c>
      <c r="H13" s="3">
        <f>1.17*G13</f>
        <v>6816.419999999999</v>
      </c>
      <c r="I13" s="3">
        <v>5776</v>
      </c>
      <c r="J13" s="3">
        <f>1.17*I13</f>
        <v>6757.919999999999</v>
      </c>
      <c r="K13" s="3">
        <v>5776</v>
      </c>
      <c r="L13" s="3">
        <f>1.17*K13</f>
        <v>6757.919999999999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D13" s="1"/>
      <c r="AE13" s="3"/>
      <c r="AF13" s="1"/>
      <c r="AG13" s="3"/>
    </row>
    <row r="14" spans="1:33" ht="14.25">
      <c r="A14" s="1"/>
      <c r="B14" s="1" t="s">
        <v>73</v>
      </c>
      <c r="C14" s="1"/>
      <c r="D14" s="1"/>
      <c r="E14" s="3">
        <v>5876</v>
      </c>
      <c r="F14" s="3">
        <f>1.17*E14</f>
        <v>6874.919999999999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/>
      <c r="AB14" s="1"/>
      <c r="AC14" s="1"/>
      <c r="AD14" s="1"/>
      <c r="AE14" s="1"/>
      <c r="AF14" s="1"/>
      <c r="AG14" s="1"/>
    </row>
    <row r="15" spans="1:33" ht="14.25">
      <c r="A15" s="1"/>
      <c r="B15" s="1" t="s">
        <v>70</v>
      </c>
      <c r="C15" s="1"/>
      <c r="D15" s="1"/>
      <c r="E15" s="1"/>
      <c r="F15" s="1"/>
      <c r="G15" s="3">
        <v>5906</v>
      </c>
      <c r="H15" s="3">
        <f>1.17*G15</f>
        <v>6910.0199999999995</v>
      </c>
      <c r="I15" s="3">
        <v>5856</v>
      </c>
      <c r="J15" s="3">
        <f>1.17*I15</f>
        <v>6851.5199999999995</v>
      </c>
      <c r="K15" s="3">
        <v>5856</v>
      </c>
      <c r="L15" s="3">
        <f>1.17*K15</f>
        <v>6851.5199999999995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/>
      <c r="AD15" s="1"/>
      <c r="AE15" s="3"/>
      <c r="AF15" s="1"/>
      <c r="AG15" s="3"/>
    </row>
    <row r="16" spans="1:33" ht="28.5">
      <c r="A16" s="1" t="s">
        <v>76</v>
      </c>
      <c r="B16" s="1" t="s">
        <v>72</v>
      </c>
      <c r="C16" s="1"/>
      <c r="D16" s="1"/>
      <c r="E16" s="1"/>
      <c r="F16" s="1"/>
      <c r="G16" s="3">
        <v>5706</v>
      </c>
      <c r="H16" s="3">
        <f>1.17*G16</f>
        <v>6676.0199999999995</v>
      </c>
      <c r="I16" s="3">
        <v>5656</v>
      </c>
      <c r="J16" s="3">
        <f>1.17*I16</f>
        <v>6617.5199999999995</v>
      </c>
      <c r="K16" s="3">
        <v>5656</v>
      </c>
      <c r="L16" s="3">
        <f>1.17*K16</f>
        <v>6617.5199999999995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/>
      <c r="AD16" s="1"/>
      <c r="AE16" s="3"/>
      <c r="AF16" s="1"/>
      <c r="AG16" s="3"/>
    </row>
    <row r="17" spans="1:33" ht="14.25">
      <c r="A17" s="1"/>
      <c r="B17" s="1" t="s">
        <v>73</v>
      </c>
      <c r="C17" s="1"/>
      <c r="D17" s="1"/>
      <c r="E17" s="3">
        <v>5756</v>
      </c>
      <c r="F17" s="3">
        <f>1.17*E17</f>
        <v>6734.5199999999995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/>
      <c r="AB17" s="1"/>
      <c r="AC17" s="1"/>
      <c r="AD17" s="1"/>
      <c r="AE17" s="1"/>
      <c r="AF17" s="1"/>
      <c r="AG17" s="1"/>
    </row>
    <row r="18" spans="1:33" ht="14.25">
      <c r="A18" s="1"/>
      <c r="B18" s="1" t="s">
        <v>70</v>
      </c>
      <c r="C18" s="1"/>
      <c r="D18" s="1"/>
      <c r="E18" s="1"/>
      <c r="F18" s="1"/>
      <c r="G18" s="3">
        <v>5806</v>
      </c>
      <c r="H18" s="3">
        <f>1.17*G18</f>
        <v>6793.0199999999995</v>
      </c>
      <c r="I18" s="3">
        <v>5756</v>
      </c>
      <c r="J18" s="3">
        <f>1.17*I18</f>
        <v>6734.5199999999995</v>
      </c>
      <c r="K18" s="3">
        <v>5756</v>
      </c>
      <c r="L18" s="3">
        <f>1.17*K18</f>
        <v>6734.5199999999995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78</v>
      </c>
      <c r="B19" s="1" t="s">
        <v>72</v>
      </c>
      <c r="C19" s="1"/>
      <c r="D19" s="1"/>
      <c r="E19" s="1"/>
      <c r="F19" s="1"/>
      <c r="G19" s="3">
        <v>5606</v>
      </c>
      <c r="H19" s="3">
        <f>1.17*G19</f>
        <v>6559.0199999999995</v>
      </c>
      <c r="I19" s="3">
        <v>5556</v>
      </c>
      <c r="J19" s="3">
        <f>1.17*I19</f>
        <v>6500.5199999999995</v>
      </c>
      <c r="K19" s="3">
        <v>5556</v>
      </c>
      <c r="L19" s="3">
        <f>1.17*K19</f>
        <v>6500.5199999999995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73</v>
      </c>
      <c r="C20" s="3">
        <v>6156</v>
      </c>
      <c r="D20" s="3">
        <f>1.17*C20</f>
        <v>7202.5199999999995</v>
      </c>
      <c r="E20" s="3">
        <v>5656</v>
      </c>
      <c r="F20" s="3">
        <f>1.17*E20</f>
        <v>6617.5199999999995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70</v>
      </c>
      <c r="C21" s="1"/>
      <c r="D21" s="1"/>
      <c r="E21" s="1"/>
      <c r="F21" s="1"/>
      <c r="G21" s="3">
        <v>5706</v>
      </c>
      <c r="H21" s="3">
        <f>1.17*G21</f>
        <v>6676.0199999999995</v>
      </c>
      <c r="I21" s="3">
        <v>5656</v>
      </c>
      <c r="J21" s="3">
        <f>1.17*I21</f>
        <v>6617.5199999999995</v>
      </c>
      <c r="K21" s="3">
        <v>5656</v>
      </c>
      <c r="L21" s="3">
        <f>1.17*K21</f>
        <v>6617.5199999999995</v>
      </c>
      <c r="M21" s="3">
        <v>5656</v>
      </c>
      <c r="N21" s="3">
        <f>1.17*M21</f>
        <v>6617.5199999999995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79</v>
      </c>
      <c r="B22" s="1" t="s">
        <v>72</v>
      </c>
      <c r="C22" s="1"/>
      <c r="D22" s="1"/>
      <c r="E22" s="1"/>
      <c r="F22" s="1"/>
      <c r="G22" s="3">
        <v>5506</v>
      </c>
      <c r="H22" s="3">
        <f>1.17*G22</f>
        <v>6442.0199999999995</v>
      </c>
      <c r="I22" s="3">
        <v>5456</v>
      </c>
      <c r="J22" s="3">
        <f>1.17*I22</f>
        <v>6383.5199999999995</v>
      </c>
      <c r="K22" s="3">
        <v>5456</v>
      </c>
      <c r="L22" s="3">
        <f>1.17*K22</f>
        <v>6383.5199999999995</v>
      </c>
      <c r="M22" s="3">
        <v>5456</v>
      </c>
      <c r="N22" s="3">
        <f>1.17*M22</f>
        <v>6383.5199999999995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73</v>
      </c>
      <c r="C23" s="3">
        <v>6056</v>
      </c>
      <c r="D23" s="3">
        <f>1.17*C23</f>
        <v>7085.5199999999995</v>
      </c>
      <c r="E23" s="3">
        <v>5556</v>
      </c>
      <c r="F23" s="3">
        <f>1.17*E23</f>
        <v>6500.5199999999995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70</v>
      </c>
      <c r="C24" s="1"/>
      <c r="D24" s="1"/>
      <c r="E24" s="1"/>
      <c r="F24" s="1"/>
      <c r="G24" s="3">
        <v>5526</v>
      </c>
      <c r="H24" s="3">
        <f>1.17*G24</f>
        <v>6465.419999999999</v>
      </c>
      <c r="I24" s="3">
        <v>5476</v>
      </c>
      <c r="J24" s="3">
        <f>1.17*I24</f>
        <v>6406.919999999999</v>
      </c>
      <c r="K24" s="3">
        <v>5476</v>
      </c>
      <c r="L24" s="3">
        <f>1.17*K24</f>
        <v>6406.919999999999</v>
      </c>
      <c r="M24" s="3">
        <v>5476</v>
      </c>
      <c r="N24" s="3">
        <f>1.17*M24</f>
        <v>6406.919999999999</v>
      </c>
      <c r="O24" s="3">
        <v>5476</v>
      </c>
      <c r="P24" s="3">
        <f>1.17*O24</f>
        <v>6406.919999999999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72</v>
      </c>
      <c r="C25" s="1"/>
      <c r="D25" s="1"/>
      <c r="E25" s="1"/>
      <c r="F25" s="1"/>
      <c r="G25" s="3">
        <v>5326</v>
      </c>
      <c r="H25" s="3">
        <f>1.17*G25</f>
        <v>6231.42</v>
      </c>
      <c r="I25" s="3">
        <v>5276</v>
      </c>
      <c r="J25" s="3">
        <f>1.17*I25</f>
        <v>6172.92</v>
      </c>
      <c r="K25" s="3">
        <v>5276</v>
      </c>
      <c r="L25" s="3">
        <f>1.17*K25</f>
        <v>6172.92</v>
      </c>
      <c r="M25" s="3">
        <v>5276</v>
      </c>
      <c r="N25" s="3">
        <f>1.17*M25</f>
        <v>6172.92</v>
      </c>
      <c r="O25" s="3">
        <v>5276</v>
      </c>
      <c r="P25" s="3">
        <f>1.17*O25</f>
        <v>6172.92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73</v>
      </c>
      <c r="C26" s="3">
        <v>5876</v>
      </c>
      <c r="D26" s="3">
        <f>1.17*C26</f>
        <v>6874.919999999999</v>
      </c>
      <c r="E26" s="3">
        <v>5376</v>
      </c>
      <c r="F26" s="3">
        <f>1.17*E26</f>
        <v>6289.92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70</v>
      </c>
      <c r="C27" s="1"/>
      <c r="D27" s="1"/>
      <c r="E27" s="1"/>
      <c r="F27" s="1"/>
      <c r="G27" s="3">
        <v>5576</v>
      </c>
      <c r="H27" s="3">
        <f>1.17*G27</f>
        <v>6523.919999999999</v>
      </c>
      <c r="I27" s="3">
        <v>5526</v>
      </c>
      <c r="J27" s="3">
        <f>1.17*I27</f>
        <v>6465.419999999999</v>
      </c>
      <c r="K27" s="3">
        <v>5526</v>
      </c>
      <c r="L27" s="3">
        <f>1.17*K27</f>
        <v>6465.419999999999</v>
      </c>
      <c r="M27" s="3">
        <v>5526</v>
      </c>
      <c r="N27" s="3">
        <f>1.17*M27</f>
        <v>6465.419999999999</v>
      </c>
      <c r="O27" s="3">
        <v>5526</v>
      </c>
      <c r="P27" s="3">
        <f>1.17*O27</f>
        <v>6465.419999999999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80</v>
      </c>
      <c r="B28" s="1" t="s">
        <v>72</v>
      </c>
      <c r="C28" s="1"/>
      <c r="D28" s="1"/>
      <c r="E28" s="1"/>
      <c r="F28" s="1"/>
      <c r="G28" s="3">
        <v>5376</v>
      </c>
      <c r="H28" s="3">
        <f>1.17*G28</f>
        <v>6289.92</v>
      </c>
      <c r="I28" s="3">
        <v>5326</v>
      </c>
      <c r="J28" s="3">
        <f>1.17*I28</f>
        <v>6231.42</v>
      </c>
      <c r="K28" s="3">
        <v>5326</v>
      </c>
      <c r="L28" s="3">
        <f>1.17*K28</f>
        <v>6231.42</v>
      </c>
      <c r="M28" s="3">
        <v>5326</v>
      </c>
      <c r="N28" s="3">
        <f>1.17*M28</f>
        <v>6231.42</v>
      </c>
      <c r="O28" s="3">
        <v>5326</v>
      </c>
      <c r="P28" s="3">
        <f>1.17*O28</f>
        <v>6231.42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73</v>
      </c>
      <c r="C29" s="3">
        <v>5926</v>
      </c>
      <c r="D29" s="3">
        <f>1.17*C29</f>
        <v>6933.419999999999</v>
      </c>
      <c r="E29" s="3">
        <v>5426</v>
      </c>
      <c r="F29" s="3">
        <f>1.17*E29</f>
        <v>6348.419999999999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70</v>
      </c>
      <c r="C30" s="1"/>
      <c r="D30" s="1"/>
      <c r="E30" s="1"/>
      <c r="F30" s="1"/>
      <c r="G30" s="3">
        <v>5526</v>
      </c>
      <c r="H30" s="3">
        <f>1.17*G30</f>
        <v>6465.419999999999</v>
      </c>
      <c r="I30" s="3">
        <v>5476</v>
      </c>
      <c r="J30" s="3">
        <f>1.17*I30</f>
        <v>6406.919999999999</v>
      </c>
      <c r="K30" s="3">
        <v>5476</v>
      </c>
      <c r="L30" s="3">
        <f>1.17*K30</f>
        <v>6406.919999999999</v>
      </c>
      <c r="M30" s="3">
        <v>5476</v>
      </c>
      <c r="N30" s="3">
        <f>1.17*M30</f>
        <v>6406.919999999999</v>
      </c>
      <c r="O30" s="3">
        <v>5476</v>
      </c>
      <c r="P30" s="3">
        <f>1.17*O30</f>
        <v>6406.919999999999</v>
      </c>
      <c r="Q30" s="3">
        <v>5496</v>
      </c>
      <c r="R30" s="3">
        <f>1.17*Q30</f>
        <v>6430.32</v>
      </c>
      <c r="S30" s="3">
        <v>5566</v>
      </c>
      <c r="T30" s="3">
        <f>1.17*S30</f>
        <v>6512.219999999999</v>
      </c>
      <c r="U30" s="3">
        <v>5616</v>
      </c>
      <c r="V30" s="3">
        <f>1.17*U30</f>
        <v>6570.719999999999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72</v>
      </c>
      <c r="C31" s="1"/>
      <c r="D31" s="1"/>
      <c r="E31" s="1"/>
      <c r="F31" s="1"/>
      <c r="G31" s="3">
        <v>5326</v>
      </c>
      <c r="H31" s="3">
        <f>1.17*G31</f>
        <v>6231.42</v>
      </c>
      <c r="I31" s="3">
        <v>5276</v>
      </c>
      <c r="J31" s="3">
        <f>1.17*I31</f>
        <v>6172.92</v>
      </c>
      <c r="K31" s="3">
        <v>5276</v>
      </c>
      <c r="L31" s="3">
        <f>1.17*K31</f>
        <v>6172.92</v>
      </c>
      <c r="M31" s="3">
        <v>5276</v>
      </c>
      <c r="N31" s="3">
        <f>1.17*M31</f>
        <v>6172.92</v>
      </c>
      <c r="O31" s="3">
        <v>5276</v>
      </c>
      <c r="P31" s="3">
        <f>1.17*O31</f>
        <v>6172.92</v>
      </c>
      <c r="Q31" s="3">
        <v>5296</v>
      </c>
      <c r="R31" s="3">
        <f>1.17*Q31</f>
        <v>6196.32</v>
      </c>
      <c r="S31" s="3">
        <v>5366</v>
      </c>
      <c r="T31" s="3">
        <f>1.17*S31</f>
        <v>6278.219999999999</v>
      </c>
      <c r="U31" s="3">
        <v>5416</v>
      </c>
      <c r="V31" s="3">
        <f>1.17*U31</f>
        <v>6336.719999999999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73</v>
      </c>
      <c r="C32" s="3">
        <v>5876</v>
      </c>
      <c r="D32" s="3">
        <f>1.17*C32</f>
        <v>6874.919999999999</v>
      </c>
      <c r="E32" s="3">
        <v>5376</v>
      </c>
      <c r="F32" s="3">
        <f>1.17*E32</f>
        <v>6289.92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70</v>
      </c>
      <c r="C33" s="1"/>
      <c r="D33" s="1"/>
      <c r="E33" s="1"/>
      <c r="F33" s="1"/>
      <c r="G33" s="3">
        <v>5526</v>
      </c>
      <c r="H33" s="3">
        <f>1.17*G33</f>
        <v>6465.419999999999</v>
      </c>
      <c r="I33" s="3">
        <v>5476</v>
      </c>
      <c r="J33" s="3">
        <f>1.17*I33</f>
        <v>6406.919999999999</v>
      </c>
      <c r="K33" s="3">
        <v>5476</v>
      </c>
      <c r="L33" s="3">
        <f>1.17*K33</f>
        <v>6406.919999999999</v>
      </c>
      <c r="M33" s="3">
        <v>5476</v>
      </c>
      <c r="N33" s="3">
        <f>1.17*M33</f>
        <v>6406.919999999999</v>
      </c>
      <c r="O33" s="3">
        <v>5476</v>
      </c>
      <c r="P33" s="3">
        <f>1.17*O33</f>
        <v>6406.919999999999</v>
      </c>
      <c r="Q33" s="3">
        <v>5496</v>
      </c>
      <c r="R33" s="3">
        <f>1.17*Q33</f>
        <v>6430.32</v>
      </c>
      <c r="S33" s="3">
        <v>5566</v>
      </c>
      <c r="T33" s="3">
        <f>1.17*S33</f>
        <v>6512.219999999999</v>
      </c>
      <c r="U33" s="3">
        <v>5616</v>
      </c>
      <c r="V33" s="3">
        <f>1.17*U33</f>
        <v>6570.719999999999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81</v>
      </c>
      <c r="B34" s="1" t="s">
        <v>72</v>
      </c>
      <c r="C34" s="1"/>
      <c r="D34" s="1"/>
      <c r="E34" s="1"/>
      <c r="F34" s="1"/>
      <c r="G34" s="3">
        <v>5326</v>
      </c>
      <c r="H34" s="3">
        <f>1.17*G34</f>
        <v>6231.42</v>
      </c>
      <c r="I34" s="3">
        <v>5276</v>
      </c>
      <c r="J34" s="3">
        <f>1.17*I34</f>
        <v>6172.92</v>
      </c>
      <c r="K34" s="3">
        <v>5276</v>
      </c>
      <c r="L34" s="3">
        <f>1.17*K34</f>
        <v>6172.92</v>
      </c>
      <c r="M34" s="3">
        <v>5276</v>
      </c>
      <c r="N34" s="3">
        <f>1.17*M34</f>
        <v>6172.92</v>
      </c>
      <c r="O34" s="3">
        <v>5276</v>
      </c>
      <c r="P34" s="3">
        <f>1.17*O34</f>
        <v>6172.92</v>
      </c>
      <c r="Q34" s="3">
        <v>5296</v>
      </c>
      <c r="R34" s="3">
        <f>1.17*Q34</f>
        <v>6196.32</v>
      </c>
      <c r="S34" s="3">
        <v>5366</v>
      </c>
      <c r="T34" s="3">
        <f>1.17*S34</f>
        <v>6278.219999999999</v>
      </c>
      <c r="U34" s="3">
        <v>5416</v>
      </c>
      <c r="V34" s="3">
        <f>1.17*U34</f>
        <v>6336.719999999999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73</v>
      </c>
      <c r="C35" s="3">
        <v>5876</v>
      </c>
      <c r="D35" s="3">
        <f>1.17*C35</f>
        <v>6874.919999999999</v>
      </c>
      <c r="E35" s="3">
        <v>5376</v>
      </c>
      <c r="F35" s="3">
        <f>1.17*E35</f>
        <v>6289.92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70</v>
      </c>
      <c r="C36" s="1"/>
      <c r="D36" s="1"/>
      <c r="E36" s="1"/>
      <c r="F36" s="1"/>
      <c r="G36" s="3">
        <v>5476</v>
      </c>
      <c r="H36" s="3">
        <f>1.17*G36</f>
        <v>6406.919999999999</v>
      </c>
      <c r="I36" s="3">
        <v>5426</v>
      </c>
      <c r="J36" s="3">
        <f>1.17*I36</f>
        <v>6348.419999999999</v>
      </c>
      <c r="K36" s="3">
        <v>5426</v>
      </c>
      <c r="L36" s="3">
        <f>1.17*K36</f>
        <v>6348.419999999999</v>
      </c>
      <c r="M36" s="3">
        <v>5426</v>
      </c>
      <c r="N36" s="3">
        <f>1.17*M36</f>
        <v>6348.419999999999</v>
      </c>
      <c r="O36" s="3">
        <v>5426</v>
      </c>
      <c r="P36" s="3">
        <f>1.17*O36</f>
        <v>6348.419999999999</v>
      </c>
      <c r="Q36" s="3">
        <v>5446</v>
      </c>
      <c r="R36" s="3">
        <f>1.17*Q36</f>
        <v>6371.82</v>
      </c>
      <c r="S36" s="3">
        <v>5516</v>
      </c>
      <c r="T36" s="3">
        <f>1.17*S36</f>
        <v>6453.719999999999</v>
      </c>
      <c r="U36" s="3">
        <v>5566</v>
      </c>
      <c r="V36" s="3">
        <f>1.17*U36</f>
        <v>6512.219999999999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82</v>
      </c>
      <c r="B37" s="1" t="s">
        <v>72</v>
      </c>
      <c r="C37" s="1"/>
      <c r="D37" s="1"/>
      <c r="E37" s="1"/>
      <c r="F37" s="1"/>
      <c r="G37" s="3">
        <v>5276</v>
      </c>
      <c r="H37" s="3">
        <f>1.17*G37</f>
        <v>6172.92</v>
      </c>
      <c r="I37" s="3">
        <v>5226</v>
      </c>
      <c r="J37" s="3">
        <f>1.17*I37</f>
        <v>6114.42</v>
      </c>
      <c r="K37" s="3">
        <v>5226</v>
      </c>
      <c r="L37" s="3">
        <f>1.17*K37</f>
        <v>6114.42</v>
      </c>
      <c r="M37" s="3">
        <v>5226</v>
      </c>
      <c r="N37" s="3">
        <f>1.17*M37</f>
        <v>6114.42</v>
      </c>
      <c r="O37" s="3">
        <v>5226</v>
      </c>
      <c r="P37" s="3">
        <f>1.17*O37</f>
        <v>6114.42</v>
      </c>
      <c r="Q37" s="3">
        <v>5246</v>
      </c>
      <c r="R37" s="3">
        <f>1.17*Q37</f>
        <v>6137.82</v>
      </c>
      <c r="S37" s="3">
        <v>5316</v>
      </c>
      <c r="T37" s="3">
        <f>1.17*S37</f>
        <v>6219.719999999999</v>
      </c>
      <c r="U37" s="3">
        <v>5366</v>
      </c>
      <c r="V37" s="3">
        <f>1.17*U37</f>
        <v>6278.219999999999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73</v>
      </c>
      <c r="C38" s="3">
        <v>5826</v>
      </c>
      <c r="D38" s="3">
        <f>1.17*C38</f>
        <v>6816.419999999999</v>
      </c>
      <c r="E38" s="3">
        <v>5326</v>
      </c>
      <c r="F38" s="3">
        <f>1.17*E38</f>
        <v>6231.42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70</v>
      </c>
      <c r="C39" s="1"/>
      <c r="D39" s="1"/>
      <c r="E39" s="1"/>
      <c r="F39" s="1"/>
      <c r="G39" s="3">
        <v>5376</v>
      </c>
      <c r="H39" s="3">
        <f>1.17*G39</f>
        <v>6289.92</v>
      </c>
      <c r="I39" s="3">
        <v>5326</v>
      </c>
      <c r="J39" s="3">
        <f>1.17*I39</f>
        <v>6231.42</v>
      </c>
      <c r="K39" s="3">
        <v>5326</v>
      </c>
      <c r="L39" s="3">
        <f>1.17*K39</f>
        <v>6231.42</v>
      </c>
      <c r="M39" s="3">
        <v>5326</v>
      </c>
      <c r="N39" s="3">
        <f>1.17*M39</f>
        <v>6231.42</v>
      </c>
      <c r="O39" s="3">
        <v>5326</v>
      </c>
      <c r="P39" s="3">
        <f>1.17*O39</f>
        <v>6231.42</v>
      </c>
      <c r="Q39" s="3">
        <v>5346</v>
      </c>
      <c r="R39" s="3">
        <f>1.17*Q39</f>
        <v>6254.82</v>
      </c>
      <c r="S39" s="3">
        <v>5416</v>
      </c>
      <c r="T39" s="3">
        <f>1.17*S39</f>
        <v>6336.719999999999</v>
      </c>
      <c r="U39" s="3">
        <v>5466</v>
      </c>
      <c r="V39" s="3">
        <f>1.17*U39</f>
        <v>6395.219999999999</v>
      </c>
      <c r="W39" s="3">
        <v>5516</v>
      </c>
      <c r="X39" s="3">
        <f>1.17*W39</f>
        <v>6453.719999999999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72</v>
      </c>
      <c r="C40" s="1"/>
      <c r="D40" s="1"/>
      <c r="E40" s="1"/>
      <c r="F40" s="1"/>
      <c r="G40" s="3">
        <v>5176</v>
      </c>
      <c r="H40" s="3">
        <f>1.17*G40</f>
        <v>6055.92</v>
      </c>
      <c r="I40" s="3">
        <v>5126</v>
      </c>
      <c r="J40" s="3">
        <f>1.17*I40</f>
        <v>5997.42</v>
      </c>
      <c r="K40" s="3">
        <v>5126</v>
      </c>
      <c r="L40" s="3">
        <f>1.17*K40</f>
        <v>5997.42</v>
      </c>
      <c r="M40" s="3">
        <v>5126</v>
      </c>
      <c r="N40" s="3">
        <f>1.17*M40</f>
        <v>5997.42</v>
      </c>
      <c r="O40" s="3">
        <v>5126</v>
      </c>
      <c r="P40" s="3">
        <f>1.17*O40</f>
        <v>5997.42</v>
      </c>
      <c r="Q40" s="3">
        <v>5146</v>
      </c>
      <c r="R40" s="3">
        <f>1.17*Q40</f>
        <v>6020.82</v>
      </c>
      <c r="S40" s="3">
        <v>5216</v>
      </c>
      <c r="T40" s="3">
        <f>1.17*S40</f>
        <v>6102.719999999999</v>
      </c>
      <c r="U40" s="3">
        <v>5266</v>
      </c>
      <c r="V40" s="3">
        <f>1.17*U40</f>
        <v>6161.219999999999</v>
      </c>
      <c r="W40" s="3">
        <v>5316</v>
      </c>
      <c r="X40" s="3">
        <f>1.17*W40</f>
        <v>6219.719999999999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73</v>
      </c>
      <c r="C41" s="3">
        <v>5726</v>
      </c>
      <c r="D41" s="3">
        <f>1.17*C41</f>
        <v>6699.419999999999</v>
      </c>
      <c r="E41" s="3">
        <v>5226</v>
      </c>
      <c r="F41" s="3">
        <f>1.17*E41</f>
        <v>6114.42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70</v>
      </c>
      <c r="C42" s="1"/>
      <c r="D42" s="1"/>
      <c r="E42" s="1"/>
      <c r="F42" s="1"/>
      <c r="G42" s="3">
        <v>5376</v>
      </c>
      <c r="H42" s="3">
        <f>1.17*G42</f>
        <v>6289.92</v>
      </c>
      <c r="I42" s="3">
        <v>5326</v>
      </c>
      <c r="J42" s="3">
        <f>1.17*I42</f>
        <v>6231.42</v>
      </c>
      <c r="K42" s="3">
        <v>5326</v>
      </c>
      <c r="L42" s="3">
        <f>1.17*K42</f>
        <v>6231.42</v>
      </c>
      <c r="M42" s="3">
        <v>5326</v>
      </c>
      <c r="N42" s="3">
        <f>1.17*M42</f>
        <v>6231.42</v>
      </c>
      <c r="O42" s="3">
        <v>5326</v>
      </c>
      <c r="P42" s="3">
        <f>1.17*O42</f>
        <v>6231.42</v>
      </c>
      <c r="Q42" s="3">
        <v>5346</v>
      </c>
      <c r="R42" s="3">
        <f>1.17*Q42</f>
        <v>6254.82</v>
      </c>
      <c r="S42" s="3">
        <v>5416</v>
      </c>
      <c r="T42" s="3">
        <f>1.17*S42</f>
        <v>6336.719999999999</v>
      </c>
      <c r="U42" s="3">
        <v>5466</v>
      </c>
      <c r="V42" s="3">
        <f>1.17*U42</f>
        <v>6395.219999999999</v>
      </c>
      <c r="W42" s="3">
        <v>5516</v>
      </c>
      <c r="X42" s="3">
        <f>1.17*W42</f>
        <v>6453.719999999999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83</v>
      </c>
      <c r="B43" s="1" t="s">
        <v>72</v>
      </c>
      <c r="C43" s="1"/>
      <c r="D43" s="1"/>
      <c r="E43" s="1"/>
      <c r="F43" s="1"/>
      <c r="G43" s="3">
        <v>5176</v>
      </c>
      <c r="H43" s="3">
        <f>1.17*G43</f>
        <v>6055.92</v>
      </c>
      <c r="I43" s="3">
        <v>5126</v>
      </c>
      <c r="J43" s="3">
        <f>1.17*I43</f>
        <v>5997.42</v>
      </c>
      <c r="K43" s="3">
        <v>5126</v>
      </c>
      <c r="L43" s="3">
        <f>1.17*K43</f>
        <v>5997.42</v>
      </c>
      <c r="M43" s="3">
        <v>5126</v>
      </c>
      <c r="N43" s="3">
        <f>1.17*M43</f>
        <v>5997.42</v>
      </c>
      <c r="O43" s="3">
        <v>5126</v>
      </c>
      <c r="P43" s="3">
        <f>1.17*O43</f>
        <v>5997.42</v>
      </c>
      <c r="Q43" s="3">
        <v>5146</v>
      </c>
      <c r="R43" s="3">
        <f>1.17*Q43</f>
        <v>6020.82</v>
      </c>
      <c r="S43" s="3">
        <v>5216</v>
      </c>
      <c r="T43" s="3">
        <f>1.17*S43</f>
        <v>6102.719999999999</v>
      </c>
      <c r="U43" s="3">
        <v>5266</v>
      </c>
      <c r="V43" s="3">
        <f>1.17*U43</f>
        <v>6161.219999999999</v>
      </c>
      <c r="W43" s="3">
        <v>5316</v>
      </c>
      <c r="X43" s="3">
        <f>1.17*W43</f>
        <v>6219.719999999999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73</v>
      </c>
      <c r="C44" s="3">
        <v>5726</v>
      </c>
      <c r="D44" s="3">
        <f>1.17*C44</f>
        <v>6699.419999999999</v>
      </c>
      <c r="E44" s="3">
        <v>5226</v>
      </c>
      <c r="F44" s="3">
        <f>1.17*E44</f>
        <v>6114.42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70</v>
      </c>
      <c r="C45" s="1"/>
      <c r="D45" s="1"/>
      <c r="E45" s="1"/>
      <c r="F45" s="1"/>
      <c r="G45" s="3">
        <v>5256</v>
      </c>
      <c r="H45" s="3">
        <f>1.17*G45</f>
        <v>6149.5199999999995</v>
      </c>
      <c r="I45" s="3">
        <v>5206</v>
      </c>
      <c r="J45" s="3">
        <f>1.17*I45</f>
        <v>6091.0199999999995</v>
      </c>
      <c r="K45" s="3">
        <v>5206</v>
      </c>
      <c r="L45" s="3">
        <f>1.17*K45</f>
        <v>6091.0199999999995</v>
      </c>
      <c r="M45" s="3">
        <v>5206</v>
      </c>
      <c r="N45" s="3">
        <f>1.17*M45</f>
        <v>6091.0199999999995</v>
      </c>
      <c r="O45" s="3">
        <v>5206</v>
      </c>
      <c r="P45" s="3">
        <f>1.17*O45</f>
        <v>6091.0199999999995</v>
      </c>
      <c r="Q45" s="3">
        <v>5226</v>
      </c>
      <c r="R45" s="3">
        <f>1.17*Q45</f>
        <v>6114.42</v>
      </c>
      <c r="S45" s="3">
        <v>5296</v>
      </c>
      <c r="T45" s="3">
        <f>1.17*S45</f>
        <v>6196.32</v>
      </c>
      <c r="U45" s="3">
        <v>5346</v>
      </c>
      <c r="V45" s="3">
        <f>1.17*U45</f>
        <v>6254.82</v>
      </c>
      <c r="W45" s="3">
        <v>5396</v>
      </c>
      <c r="X45" s="3">
        <f>1.17*W45</f>
        <v>6313.32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84</v>
      </c>
      <c r="B46" s="1" t="s">
        <v>72</v>
      </c>
      <c r="C46" s="1"/>
      <c r="D46" s="1"/>
      <c r="E46" s="1"/>
      <c r="F46" s="1"/>
      <c r="G46" s="3">
        <f>4726+500+600-400+550+700+200-1000-300-50+200+300+100+300-300-500+50+120+80-300+100+150-400-300-260-150+100+120+200+150-150-200+120</f>
        <v>5056</v>
      </c>
      <c r="H46" s="3">
        <f>1.17*G46</f>
        <v>5915.5199999999995</v>
      </c>
      <c r="I46" s="3">
        <v>5006</v>
      </c>
      <c r="J46" s="3">
        <f>1.17*I46</f>
        <v>5857.0199999999995</v>
      </c>
      <c r="K46" s="3">
        <v>5006</v>
      </c>
      <c r="L46" s="3">
        <f>1.17*K46</f>
        <v>5857.0199999999995</v>
      </c>
      <c r="M46" s="3">
        <v>5006</v>
      </c>
      <c r="N46" s="3">
        <f>1.17*M46</f>
        <v>5857.0199999999995</v>
      </c>
      <c r="O46" s="3">
        <v>5006</v>
      </c>
      <c r="P46" s="3">
        <f>1.17*O46</f>
        <v>5857.0199999999995</v>
      </c>
      <c r="Q46" s="3">
        <v>5026</v>
      </c>
      <c r="R46" s="3">
        <f>1.17*Q46</f>
        <v>5880.42</v>
      </c>
      <c r="S46" s="3">
        <v>5096</v>
      </c>
      <c r="T46" s="3">
        <f>1.17*S46</f>
        <v>5962.32</v>
      </c>
      <c r="U46" s="3">
        <v>5146</v>
      </c>
      <c r="V46" s="3">
        <f>1.17*U46</f>
        <v>6020.82</v>
      </c>
      <c r="W46" s="3">
        <v>5196</v>
      </c>
      <c r="X46" s="3">
        <f>1.17*W46</f>
        <v>6079.32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73</v>
      </c>
      <c r="C47" s="3">
        <v>5606</v>
      </c>
      <c r="D47" s="3">
        <f>1.17*C47</f>
        <v>6559.0199999999995</v>
      </c>
      <c r="E47" s="3">
        <v>5106</v>
      </c>
      <c r="F47" s="3">
        <f>1.17*E47</f>
        <v>5974.0199999999995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70</v>
      </c>
      <c r="C48" s="1"/>
      <c r="D48" s="1"/>
      <c r="E48" s="1"/>
      <c r="F48" s="1"/>
      <c r="G48" s="3">
        <v>5226</v>
      </c>
      <c r="H48" s="3">
        <f>1.17*G48</f>
        <v>6114.42</v>
      </c>
      <c r="I48" s="3">
        <v>5176</v>
      </c>
      <c r="J48" s="3">
        <f>1.17*I48</f>
        <v>6055.92</v>
      </c>
      <c r="K48" s="3">
        <v>5176</v>
      </c>
      <c r="L48" s="3">
        <f>1.17*K48</f>
        <v>6055.92</v>
      </c>
      <c r="M48" s="3">
        <v>5176</v>
      </c>
      <c r="N48" s="3">
        <f>1.17*M48</f>
        <v>6055.92</v>
      </c>
      <c r="O48" s="3">
        <v>5176</v>
      </c>
      <c r="P48" s="3">
        <f>1.17*O48</f>
        <v>6055.92</v>
      </c>
      <c r="Q48" s="3">
        <v>5196</v>
      </c>
      <c r="R48" s="3">
        <f>1.17*Q48</f>
        <v>6079.32</v>
      </c>
      <c r="S48" s="3">
        <v>5266</v>
      </c>
      <c r="T48" s="3">
        <f>1.17*S48</f>
        <v>6161.219999999999</v>
      </c>
      <c r="U48" s="3">
        <v>5316</v>
      </c>
      <c r="V48" s="3">
        <f>1.17*U48</f>
        <v>6219.719999999999</v>
      </c>
      <c r="W48" s="3">
        <v>5366</v>
      </c>
      <c r="X48" s="3">
        <f>1.17*W48</f>
        <v>6278.219999999999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85</v>
      </c>
      <c r="B49" s="1" t="s">
        <v>72</v>
      </c>
      <c r="C49" s="1"/>
      <c r="D49" s="1"/>
      <c r="E49" s="1"/>
      <c r="F49" s="1"/>
      <c r="G49" s="3">
        <v>5026</v>
      </c>
      <c r="H49" s="3">
        <f>1.17*G49</f>
        <v>5880.42</v>
      </c>
      <c r="I49" s="3">
        <v>4976</v>
      </c>
      <c r="J49" s="3">
        <f>1.17*I49</f>
        <v>5821.92</v>
      </c>
      <c r="K49" s="3">
        <v>4976</v>
      </c>
      <c r="L49" s="3">
        <f>1.17*K49</f>
        <v>5821.92</v>
      </c>
      <c r="M49" s="3">
        <v>4976</v>
      </c>
      <c r="N49" s="3">
        <f>1.17*M49</f>
        <v>5821.92</v>
      </c>
      <c r="O49" s="3">
        <v>4976</v>
      </c>
      <c r="P49" s="3">
        <f>1.17*O49</f>
        <v>5821.92</v>
      </c>
      <c r="Q49" s="3">
        <v>4996</v>
      </c>
      <c r="R49" s="3">
        <f>1.17*Q49</f>
        <v>5845.32</v>
      </c>
      <c r="S49" s="3">
        <v>5066</v>
      </c>
      <c r="T49" s="3">
        <f>1.17*S49</f>
        <v>5927.219999999999</v>
      </c>
      <c r="U49" s="3">
        <v>5116</v>
      </c>
      <c r="V49" s="3">
        <f>1.17*U49</f>
        <v>5985.719999999999</v>
      </c>
      <c r="W49" s="3">
        <v>5166</v>
      </c>
      <c r="X49" s="3">
        <f>1.17*W49</f>
        <v>6044.219999999999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73</v>
      </c>
      <c r="C50" s="3">
        <v>5576</v>
      </c>
      <c r="D50" s="3">
        <f>1.17*C50</f>
        <v>6523.919999999999</v>
      </c>
      <c r="E50" s="3">
        <v>5076</v>
      </c>
      <c r="F50" s="3">
        <f>1.17*E50</f>
        <v>5938.92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70</v>
      </c>
      <c r="C51" s="1"/>
      <c r="D51" s="1"/>
      <c r="E51" s="1"/>
      <c r="F51" s="1"/>
      <c r="G51" s="3">
        <v>5196</v>
      </c>
      <c r="H51" s="3">
        <f>1.17*G51</f>
        <v>6079.32</v>
      </c>
      <c r="I51" s="3">
        <v>5146</v>
      </c>
      <c r="J51" s="3">
        <f>1.17*I51</f>
        <v>6020.82</v>
      </c>
      <c r="K51" s="3">
        <v>5146</v>
      </c>
      <c r="L51" s="3">
        <f>1.17*K51</f>
        <v>6020.82</v>
      </c>
      <c r="M51" s="3">
        <v>5146</v>
      </c>
      <c r="N51" s="3">
        <f>1.17*M51</f>
        <v>6020.82</v>
      </c>
      <c r="O51" s="3">
        <v>5146</v>
      </c>
      <c r="P51" s="3">
        <f>1.17*O51</f>
        <v>6020.82</v>
      </c>
      <c r="Q51" s="3">
        <v>5166</v>
      </c>
      <c r="R51" s="3">
        <f>1.17*Q51</f>
        <v>6044.219999999999</v>
      </c>
      <c r="S51" s="3">
        <v>5236</v>
      </c>
      <c r="T51" s="3">
        <f>1.17*S51</f>
        <v>6126.12</v>
      </c>
      <c r="U51" s="3">
        <v>5286</v>
      </c>
      <c r="V51" s="3">
        <f>1.17*U51</f>
        <v>6184.62</v>
      </c>
      <c r="W51" s="3">
        <v>5336</v>
      </c>
      <c r="X51" s="3">
        <f>1.17*W51</f>
        <v>6243.12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86</v>
      </c>
      <c r="B52" s="1" t="s">
        <v>72</v>
      </c>
      <c r="C52" s="1"/>
      <c r="D52" s="1"/>
      <c r="E52" s="1"/>
      <c r="F52" s="1"/>
      <c r="G52" s="3">
        <v>4996</v>
      </c>
      <c r="H52" s="3">
        <f>1.17*G52</f>
        <v>5845.32</v>
      </c>
      <c r="I52" s="3">
        <v>4946</v>
      </c>
      <c r="J52" s="3">
        <f>1.17*I52</f>
        <v>5786.82</v>
      </c>
      <c r="K52" s="3">
        <v>4946</v>
      </c>
      <c r="L52" s="3">
        <f>1.17*K52</f>
        <v>5786.82</v>
      </c>
      <c r="M52" s="3">
        <v>4946</v>
      </c>
      <c r="N52" s="3">
        <f>1.17*M52</f>
        <v>5786.82</v>
      </c>
      <c r="O52" s="3">
        <v>4946</v>
      </c>
      <c r="P52" s="3">
        <f>1.17*O52</f>
        <v>5786.82</v>
      </c>
      <c r="Q52" s="3">
        <v>4966</v>
      </c>
      <c r="R52" s="3">
        <f>1.17*Q52</f>
        <v>5810.219999999999</v>
      </c>
      <c r="S52" s="3">
        <v>5036</v>
      </c>
      <c r="T52" s="3">
        <f>1.17*S52</f>
        <v>5892.12</v>
      </c>
      <c r="U52" s="3">
        <v>5086</v>
      </c>
      <c r="V52" s="3">
        <f>1.17*U52</f>
        <v>5950.62</v>
      </c>
      <c r="W52" s="3">
        <v>5136</v>
      </c>
      <c r="X52" s="3">
        <f>1.17*W52</f>
        <v>6009.12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73</v>
      </c>
      <c r="C53" s="3">
        <v>5546</v>
      </c>
      <c r="D53" s="3">
        <f>1.17*C53</f>
        <v>6488.82</v>
      </c>
      <c r="E53" s="3">
        <v>5046</v>
      </c>
      <c r="F53" s="3">
        <f>1.17*E53</f>
        <v>5903.82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70</v>
      </c>
      <c r="C54" s="1"/>
      <c r="D54" s="1"/>
      <c r="E54" s="1"/>
      <c r="F54" s="1"/>
      <c r="G54" s="3">
        <v>5206</v>
      </c>
      <c r="H54" s="3">
        <f>1.17*G54</f>
        <v>6091.0199999999995</v>
      </c>
      <c r="I54" s="3">
        <v>5156</v>
      </c>
      <c r="J54" s="3">
        <f>1.17*I54</f>
        <v>6032.5199999999995</v>
      </c>
      <c r="K54" s="3">
        <v>5156</v>
      </c>
      <c r="L54" s="3">
        <f>1.17*K54</f>
        <v>6032.5199999999995</v>
      </c>
      <c r="M54" s="3">
        <v>5156</v>
      </c>
      <c r="N54" s="3">
        <f>1.17*M54</f>
        <v>6032.5199999999995</v>
      </c>
      <c r="O54" s="3">
        <v>5156</v>
      </c>
      <c r="P54" s="3">
        <f>1.17*O54</f>
        <v>6032.5199999999995</v>
      </c>
      <c r="Q54" s="3">
        <v>5176</v>
      </c>
      <c r="R54" s="3">
        <f>1.17*Q54</f>
        <v>6055.92</v>
      </c>
      <c r="S54" s="3">
        <v>5246</v>
      </c>
      <c r="T54" s="3">
        <f>1.17*S54</f>
        <v>6137.82</v>
      </c>
      <c r="U54" s="3">
        <v>5296</v>
      </c>
      <c r="V54" s="3">
        <f>1.17*U54</f>
        <v>6196.32</v>
      </c>
      <c r="W54" s="3">
        <v>5346</v>
      </c>
      <c r="X54" s="3">
        <f>1.17*W54</f>
        <v>6254.82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87</v>
      </c>
      <c r="B55" s="1" t="s">
        <v>72</v>
      </c>
      <c r="C55" s="1"/>
      <c r="D55" s="1"/>
      <c r="E55" s="1"/>
      <c r="F55" s="1"/>
      <c r="G55" s="3">
        <v>5006</v>
      </c>
      <c r="H55" s="3">
        <f>1.17*G55</f>
        <v>5857.0199999999995</v>
      </c>
      <c r="I55" s="3">
        <v>4956</v>
      </c>
      <c r="J55" s="3">
        <f>1.17*I55</f>
        <v>5798.5199999999995</v>
      </c>
      <c r="K55" s="3">
        <v>4956</v>
      </c>
      <c r="L55" s="3">
        <f>1.17*K55</f>
        <v>5798.5199999999995</v>
      </c>
      <c r="M55" s="3">
        <v>4956</v>
      </c>
      <c r="N55" s="3">
        <f>1.17*M55</f>
        <v>5798.5199999999995</v>
      </c>
      <c r="O55" s="3">
        <v>4956</v>
      </c>
      <c r="P55" s="3">
        <f>1.17*O55</f>
        <v>5798.5199999999995</v>
      </c>
      <c r="Q55" s="3">
        <v>4976</v>
      </c>
      <c r="R55" s="3">
        <f>1.17*Q55</f>
        <v>5821.92</v>
      </c>
      <c r="S55" s="3">
        <v>5046</v>
      </c>
      <c r="T55" s="3">
        <f>1.17*S55</f>
        <v>5903.82</v>
      </c>
      <c r="U55" s="3">
        <v>5096</v>
      </c>
      <c r="V55" s="3">
        <f>1.17*U55</f>
        <v>5962.32</v>
      </c>
      <c r="W55" s="3">
        <v>5146</v>
      </c>
      <c r="X55" s="3">
        <f>1.17*W55</f>
        <v>6020.82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73</v>
      </c>
      <c r="C56" s="3">
        <v>5556</v>
      </c>
      <c r="D56" s="3">
        <f>1.17*C56</f>
        <v>6500.5199999999995</v>
      </c>
      <c r="E56" s="3">
        <v>5056</v>
      </c>
      <c r="F56" s="3">
        <f>1.17*E56</f>
        <v>5915.5199999999995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70</v>
      </c>
      <c r="C57" s="1"/>
      <c r="D57" s="1"/>
      <c r="E57" s="1"/>
      <c r="F57" s="1"/>
      <c r="G57" s="3">
        <v>5456</v>
      </c>
      <c r="H57" s="3">
        <f>1.17*G57</f>
        <v>6383.5199999999995</v>
      </c>
      <c r="I57" s="3">
        <v>5406</v>
      </c>
      <c r="J57" s="3">
        <f>1.17*I57</f>
        <v>6325.0199999999995</v>
      </c>
      <c r="K57" s="3">
        <v>5406</v>
      </c>
      <c r="L57" s="3">
        <f>1.17*K57</f>
        <v>6325.0199999999995</v>
      </c>
      <c r="M57" s="3">
        <v>5406</v>
      </c>
      <c r="N57" s="3">
        <f>1.17*M57</f>
        <v>6325.0199999999995</v>
      </c>
      <c r="O57" s="3">
        <v>5406</v>
      </c>
      <c r="P57" s="3">
        <f>1.17*O57</f>
        <v>6325.0199999999995</v>
      </c>
      <c r="Q57" s="3">
        <v>5426</v>
      </c>
      <c r="R57" s="3">
        <f>1.17*Q57</f>
        <v>6348.419999999999</v>
      </c>
      <c r="S57" s="3">
        <v>5496</v>
      </c>
      <c r="T57" s="3">
        <f>1.17*S57</f>
        <v>6430.32</v>
      </c>
      <c r="U57" s="3">
        <v>5546</v>
      </c>
      <c r="V57" s="3">
        <f>1.17*U57</f>
        <v>6488.82</v>
      </c>
      <c r="W57" s="3">
        <v>5596</v>
      </c>
      <c r="X57" s="3">
        <f>1.17*W57</f>
        <v>6547.32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88</v>
      </c>
      <c r="B58" s="1" t="s">
        <v>72</v>
      </c>
      <c r="C58" s="1"/>
      <c r="D58" s="1"/>
      <c r="E58" s="1"/>
      <c r="F58" s="1"/>
      <c r="G58" s="3">
        <v>5256</v>
      </c>
      <c r="H58" s="3">
        <f>1.17*G58</f>
        <v>6149.5199999999995</v>
      </c>
      <c r="I58" s="3">
        <v>5206</v>
      </c>
      <c r="J58" s="3">
        <f>1.17*I58</f>
        <v>6091.0199999999995</v>
      </c>
      <c r="K58" s="3">
        <v>5206</v>
      </c>
      <c r="L58" s="3">
        <f>1.17*K58</f>
        <v>6091.0199999999995</v>
      </c>
      <c r="M58" s="3">
        <v>5206</v>
      </c>
      <c r="N58" s="3">
        <f>1.17*M58</f>
        <v>6091.0199999999995</v>
      </c>
      <c r="O58" s="3">
        <v>5206</v>
      </c>
      <c r="P58" s="3">
        <f>1.17*O58</f>
        <v>6091.0199999999995</v>
      </c>
      <c r="Q58" s="3">
        <v>5226</v>
      </c>
      <c r="R58" s="3">
        <f>1.17*Q58</f>
        <v>6114.42</v>
      </c>
      <c r="S58" s="3">
        <v>5296</v>
      </c>
      <c r="T58" s="3">
        <f>1.17*S58</f>
        <v>6196.32</v>
      </c>
      <c r="U58" s="3">
        <v>5346</v>
      </c>
      <c r="V58" s="3">
        <f>1.17*U58</f>
        <v>6254.82</v>
      </c>
      <c r="W58" s="3">
        <v>5396</v>
      </c>
      <c r="X58" s="3">
        <f>1.17*W58</f>
        <v>6313.32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73</v>
      </c>
      <c r="C59" s="3">
        <v>5806</v>
      </c>
      <c r="D59" s="3">
        <f>1.17*C59</f>
        <v>6793.0199999999995</v>
      </c>
      <c r="E59" s="3">
        <v>5306</v>
      </c>
      <c r="F59" s="3">
        <f>1.17*E59</f>
        <v>6208.0199999999995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70</v>
      </c>
      <c r="C60" s="1"/>
      <c r="D60" s="1"/>
      <c r="E60" s="1"/>
      <c r="F60" s="1"/>
      <c r="G60" s="3">
        <v>5576</v>
      </c>
      <c r="H60" s="3">
        <f>1.17*G60</f>
        <v>6523.919999999999</v>
      </c>
      <c r="I60" s="3">
        <v>5526</v>
      </c>
      <c r="J60" s="3">
        <f>1.17*I60</f>
        <v>6465.419999999999</v>
      </c>
      <c r="K60" s="3">
        <v>5526</v>
      </c>
      <c r="L60" s="3">
        <f>1.17*K60</f>
        <v>6465.419999999999</v>
      </c>
      <c r="M60" s="3">
        <v>5526</v>
      </c>
      <c r="N60" s="3">
        <f>1.17*M60</f>
        <v>6465.419999999999</v>
      </c>
      <c r="O60" s="3">
        <v>5526</v>
      </c>
      <c r="P60" s="3">
        <f>1.17*O60</f>
        <v>6465.419999999999</v>
      </c>
      <c r="Q60" s="3">
        <v>5546</v>
      </c>
      <c r="R60" s="3">
        <f>1.17*Q60</f>
        <v>6488.82</v>
      </c>
      <c r="S60" s="3">
        <v>5616</v>
      </c>
      <c r="T60" s="3">
        <f>1.17*S60</f>
        <v>6570.719999999999</v>
      </c>
      <c r="U60" s="3">
        <v>5666</v>
      </c>
      <c r="V60" s="3">
        <f>1.17*U60</f>
        <v>6629.219999999999</v>
      </c>
      <c r="W60" s="3">
        <v>5716</v>
      </c>
      <c r="X60" s="3">
        <f>1.17*W60</f>
        <v>6687.719999999999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89</v>
      </c>
      <c r="B61" s="1" t="s">
        <v>72</v>
      </c>
      <c r="C61" s="1"/>
      <c r="D61" s="1"/>
      <c r="E61" s="1"/>
      <c r="F61" s="1"/>
      <c r="G61" s="3">
        <v>5376</v>
      </c>
      <c r="H61" s="3">
        <f>1.17*G61</f>
        <v>6289.92</v>
      </c>
      <c r="I61" s="3">
        <v>5326</v>
      </c>
      <c r="J61" s="3">
        <f>1.17*I61</f>
        <v>6231.42</v>
      </c>
      <c r="K61" s="3">
        <v>5326</v>
      </c>
      <c r="L61" s="3">
        <f>1.17*K61</f>
        <v>6231.42</v>
      </c>
      <c r="M61" s="3">
        <v>5326</v>
      </c>
      <c r="N61" s="3">
        <f>1.17*M61</f>
        <v>6231.42</v>
      </c>
      <c r="O61" s="3">
        <v>5326</v>
      </c>
      <c r="P61" s="3">
        <f>1.17*O61</f>
        <v>6231.42</v>
      </c>
      <c r="Q61" s="3">
        <v>5346</v>
      </c>
      <c r="R61" s="3">
        <f>1.17*Q61</f>
        <v>6254.82</v>
      </c>
      <c r="S61" s="3">
        <v>5416</v>
      </c>
      <c r="T61" s="3">
        <f>1.17*S61</f>
        <v>6336.719999999999</v>
      </c>
      <c r="U61" s="3">
        <v>5466</v>
      </c>
      <c r="V61" s="3">
        <f>1.17*U61</f>
        <v>6395.219999999999</v>
      </c>
      <c r="W61" s="3">
        <v>5516</v>
      </c>
      <c r="X61" s="3">
        <f>1.17*W61</f>
        <v>6453.719999999999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73</v>
      </c>
      <c r="C62" s="3">
        <v>5926</v>
      </c>
      <c r="D62" s="3">
        <f>1.17*C62</f>
        <v>6933.419999999999</v>
      </c>
      <c r="E62" s="3">
        <v>5426</v>
      </c>
      <c r="F62" s="3">
        <f>1.17*E62</f>
        <v>6348.419999999999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4" t="s">
        <v>90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4" t="s">
        <v>203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4" t="s">
        <v>93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>
      <c r="A67" s="4" t="s">
        <v>94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>
      <c r="A68" s="4" t="s">
        <v>95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>
      <c r="A69" s="4" t="s">
        <v>191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>
      <c r="A70" s="4" t="s">
        <v>97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4" t="s">
        <v>99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57">
      <c r="A72" s="1" t="s">
        <v>100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>
      <c r="A73" s="1"/>
      <c r="B73" s="1"/>
      <c r="C73" s="1" t="s">
        <v>101</v>
      </c>
      <c r="D73" s="1" t="s">
        <v>102</v>
      </c>
      <c r="E73" s="1" t="s">
        <v>103</v>
      </c>
      <c r="F73" s="1" t="s">
        <v>104</v>
      </c>
      <c r="G73" s="1" t="s">
        <v>105</v>
      </c>
      <c r="H73" s="1" t="s">
        <v>106</v>
      </c>
      <c r="I73" s="1" t="s">
        <v>107</v>
      </c>
      <c r="J73" s="1" t="s">
        <v>108</v>
      </c>
      <c r="K73" s="1" t="s">
        <v>107</v>
      </c>
      <c r="L73" s="1" t="s">
        <v>108</v>
      </c>
      <c r="M73" s="1" t="s">
        <v>109</v>
      </c>
      <c r="N73" s="1" t="s">
        <v>110</v>
      </c>
      <c r="O73" s="1" t="s">
        <v>111</v>
      </c>
      <c r="P73" s="1" t="s">
        <v>112</v>
      </c>
      <c r="Q73" s="1" t="s">
        <v>113</v>
      </c>
      <c r="R73" s="1" t="s">
        <v>114</v>
      </c>
      <c r="S73" s="1" t="s">
        <v>115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>
      <c r="A74" s="1"/>
      <c r="B74" s="4" t="s">
        <v>116</v>
      </c>
      <c r="C74" s="6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>
      <c r="A75" s="1"/>
      <c r="B75" s="1" t="s">
        <v>117</v>
      </c>
      <c r="C75" s="1" t="s">
        <v>192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1"/>
      <c r="B76" s="1" t="s">
        <v>119</v>
      </c>
      <c r="C76" s="1" t="s">
        <v>193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>
      <c r="A77" s="1"/>
      <c r="B77" s="4" t="s">
        <v>121</v>
      </c>
      <c r="C77" s="6"/>
      <c r="D77" s="1"/>
      <c r="E77" s="1"/>
      <c r="F77" s="1"/>
      <c r="G77" s="1" t="s">
        <v>122</v>
      </c>
      <c r="H77" s="1" t="s">
        <v>123</v>
      </c>
      <c r="I77" s="1" t="s">
        <v>124</v>
      </c>
      <c r="J77" s="1" t="s">
        <v>125</v>
      </c>
      <c r="K77" s="1" t="s">
        <v>124</v>
      </c>
      <c r="L77" s="1" t="s">
        <v>125</v>
      </c>
      <c r="M77" s="1" t="s">
        <v>126</v>
      </c>
      <c r="N77" s="1" t="s">
        <v>126</v>
      </c>
      <c r="O77" s="1" t="s">
        <v>127</v>
      </c>
      <c r="P77" s="1" t="s">
        <v>128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8.5">
      <c r="A78" s="1"/>
      <c r="B78" s="1" t="s">
        <v>194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>
      <c r="A79" s="4" t="s">
        <v>98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>
      <c r="A80" s="4" t="s">
        <v>130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>
      <c r="A81" s="4" t="s">
        <v>131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>
      <c r="A82" s="4" t="s">
        <v>132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4.25" customHeight="1">
      <c r="A83" s="4" t="s">
        <v>189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"/>
      <c r="Z83" s="1"/>
      <c r="AA83" s="1"/>
      <c r="AB83" s="1"/>
      <c r="AC83" s="1"/>
      <c r="AD83" s="1"/>
      <c r="AE83" s="1"/>
      <c r="AF83" s="1"/>
      <c r="AG83" s="1"/>
    </row>
  </sheetData>
  <mergeCells count="25">
    <mergeCell ref="A81:K81"/>
    <mergeCell ref="A82:R82"/>
    <mergeCell ref="A83:X83"/>
    <mergeCell ref="B74:C74"/>
    <mergeCell ref="B77:C77"/>
    <mergeCell ref="A79:Q79"/>
    <mergeCell ref="A80:K80"/>
    <mergeCell ref="A68:P68"/>
    <mergeCell ref="A69:P69"/>
    <mergeCell ref="A70:Q70"/>
    <mergeCell ref="A71:W71"/>
    <mergeCell ref="A64:N64"/>
    <mergeCell ref="A65:K65"/>
    <mergeCell ref="A66:O66"/>
    <mergeCell ref="A67:T67"/>
    <mergeCell ref="A1:X1"/>
    <mergeCell ref="A2:N2"/>
    <mergeCell ref="L3:N3"/>
    <mergeCell ref="I4:J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A1">
      <selection activeCell="A1" sqref="A1:X82"/>
    </sheetView>
  </sheetViews>
  <sheetFormatPr defaultColWidth="9.00390625" defaultRowHeight="14.25"/>
  <sheetData>
    <row r="1" spans="1:24" ht="14.2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8.5" customHeight="1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4">
        <v>1000</v>
      </c>
      <c r="J4" s="4"/>
      <c r="K4" s="1">
        <v>1000</v>
      </c>
      <c r="L4" s="1" t="s">
        <v>64</v>
      </c>
      <c r="M4" s="4" t="s">
        <v>65</v>
      </c>
      <c r="N4" s="6"/>
      <c r="O4" s="7" t="s">
        <v>66</v>
      </c>
      <c r="P4" s="4"/>
      <c r="Q4" s="4" t="s">
        <v>67</v>
      </c>
      <c r="R4" s="6"/>
      <c r="S4" s="7" t="s">
        <v>68</v>
      </c>
      <c r="T4" s="6"/>
      <c r="U4" s="7" t="s">
        <v>134</v>
      </c>
      <c r="V4" s="6"/>
      <c r="W4" s="7" t="s">
        <v>135</v>
      </c>
      <c r="X4" s="6"/>
    </row>
    <row r="5" spans="1:24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</row>
    <row r="6" spans="1:24" ht="14.25">
      <c r="A6" s="1"/>
      <c r="B6" s="1" t="s">
        <v>70</v>
      </c>
      <c r="C6" s="1"/>
      <c r="D6" s="1"/>
      <c r="E6" s="1"/>
      <c r="F6" s="1"/>
      <c r="G6" s="3">
        <v>6596</v>
      </c>
      <c r="H6" s="3">
        <f>1.17*G6</f>
        <v>7717.32</v>
      </c>
      <c r="I6" s="3">
        <v>6546</v>
      </c>
      <c r="J6" s="3">
        <f>1.17*I6</f>
        <v>7658.82</v>
      </c>
      <c r="K6" s="3">
        <v>6546</v>
      </c>
      <c r="L6" s="3">
        <f>1.17*K6</f>
        <v>7658.82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71</v>
      </c>
      <c r="B7" s="1" t="s">
        <v>72</v>
      </c>
      <c r="C7" s="1"/>
      <c r="D7" s="1"/>
      <c r="E7" s="1"/>
      <c r="F7" s="1"/>
      <c r="G7" s="3">
        <v>6396</v>
      </c>
      <c r="H7" s="3">
        <f>1.17*G7</f>
        <v>7483.32</v>
      </c>
      <c r="I7" s="3">
        <v>6346</v>
      </c>
      <c r="J7" s="3">
        <f>1.17*I7</f>
        <v>7424.82</v>
      </c>
      <c r="K7" s="3">
        <v>6346</v>
      </c>
      <c r="L7" s="3">
        <f>1.17*K7</f>
        <v>7424.82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73</v>
      </c>
      <c r="C8" s="1"/>
      <c r="D8" s="1"/>
      <c r="E8" s="3">
        <v>6446</v>
      </c>
      <c r="F8" s="3">
        <f>1.17*E8</f>
        <v>7541.82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70</v>
      </c>
      <c r="C9" s="1"/>
      <c r="D9" s="1"/>
      <c r="E9" s="1"/>
      <c r="F9" s="1"/>
      <c r="G9" s="3">
        <v>6396</v>
      </c>
      <c r="H9" s="3">
        <f>1.17*G9</f>
        <v>7483.32</v>
      </c>
      <c r="I9" s="3">
        <v>6346</v>
      </c>
      <c r="J9" s="3">
        <f>1.17*I9</f>
        <v>7424.82</v>
      </c>
      <c r="K9" s="3">
        <v>6346</v>
      </c>
      <c r="L9" s="3">
        <f>1.17*K9</f>
        <v>7424.82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74</v>
      </c>
      <c r="B10" s="1" t="s">
        <v>72</v>
      </c>
      <c r="C10" s="1"/>
      <c r="D10" s="1"/>
      <c r="E10" s="1"/>
      <c r="F10" s="1"/>
      <c r="G10" s="3">
        <v>6196</v>
      </c>
      <c r="H10" s="3">
        <f>1.17*G10</f>
        <v>7249.32</v>
      </c>
      <c r="I10" s="3">
        <v>6146</v>
      </c>
      <c r="J10" s="3">
        <f>1.17*I10</f>
        <v>7190.82</v>
      </c>
      <c r="K10" s="3">
        <v>6146</v>
      </c>
      <c r="L10" s="3">
        <f>1.17*K10</f>
        <v>7190.82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73</v>
      </c>
      <c r="C11" s="1"/>
      <c r="D11" s="1"/>
      <c r="E11" s="3">
        <v>6246</v>
      </c>
      <c r="F11" s="3">
        <f>1.17*E11</f>
        <v>7307.82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70</v>
      </c>
      <c r="C12" s="1"/>
      <c r="D12" s="1"/>
      <c r="E12" s="1"/>
      <c r="F12" s="1"/>
      <c r="G12" s="3">
        <v>6366</v>
      </c>
      <c r="H12" s="3">
        <f>1.17*G12</f>
        <v>7448.219999999999</v>
      </c>
      <c r="I12" s="3">
        <v>6316</v>
      </c>
      <c r="J12" s="3">
        <f>1.17*I12</f>
        <v>7389.719999999999</v>
      </c>
      <c r="K12" s="3">
        <v>6316</v>
      </c>
      <c r="L12" s="3">
        <f>1.17*K12</f>
        <v>7389.719999999999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75</v>
      </c>
      <c r="B13" s="1" t="s">
        <v>72</v>
      </c>
      <c r="C13" s="1"/>
      <c r="D13" s="1"/>
      <c r="E13" s="1"/>
      <c r="F13" s="1"/>
      <c r="G13" s="3">
        <v>6166</v>
      </c>
      <c r="H13" s="3">
        <f>1.17*G13</f>
        <v>7214.219999999999</v>
      </c>
      <c r="I13" s="3">
        <v>6116</v>
      </c>
      <c r="J13" s="3">
        <f>1.17*I13</f>
        <v>7155.719999999999</v>
      </c>
      <c r="K13" s="3">
        <v>6116</v>
      </c>
      <c r="L13" s="3">
        <f>1.17*K13</f>
        <v>7155.719999999999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73</v>
      </c>
      <c r="C14" s="1"/>
      <c r="D14" s="1"/>
      <c r="E14" s="3">
        <v>6216</v>
      </c>
      <c r="F14" s="3">
        <f>1.17*E14</f>
        <v>7272.719999999999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70</v>
      </c>
      <c r="C15" s="1"/>
      <c r="D15" s="1"/>
      <c r="E15" s="1"/>
      <c r="F15" s="1"/>
      <c r="G15" s="3">
        <v>6246</v>
      </c>
      <c r="H15" s="3">
        <f>1.17*G15</f>
        <v>7307.82</v>
      </c>
      <c r="I15" s="3">
        <v>6196</v>
      </c>
      <c r="J15" s="3">
        <f>1.17*I15</f>
        <v>7249.32</v>
      </c>
      <c r="K15" s="3">
        <v>6196</v>
      </c>
      <c r="L15" s="3">
        <f>1.17*K15</f>
        <v>7249.32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76</v>
      </c>
      <c r="B16" s="1" t="s">
        <v>72</v>
      </c>
      <c r="C16" s="1"/>
      <c r="D16" s="1"/>
      <c r="E16" s="1"/>
      <c r="F16" s="1"/>
      <c r="G16" s="3">
        <v>6046</v>
      </c>
      <c r="H16" s="3">
        <f>1.17*G16</f>
        <v>7073.82</v>
      </c>
      <c r="I16" s="3">
        <v>5996</v>
      </c>
      <c r="J16" s="3">
        <f>1.17*I16</f>
        <v>7015.32</v>
      </c>
      <c r="K16" s="3">
        <v>5996</v>
      </c>
      <c r="L16" s="3">
        <f>1.17*K16</f>
        <v>7015.32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73</v>
      </c>
      <c r="C17" s="1"/>
      <c r="D17" s="1"/>
      <c r="E17" s="3">
        <v>6096</v>
      </c>
      <c r="F17" s="3">
        <f>1.17*E17</f>
        <v>7132.32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70</v>
      </c>
      <c r="C18" s="1"/>
      <c r="D18" s="1"/>
      <c r="E18" s="1"/>
      <c r="F18" s="1"/>
      <c r="G18" s="3">
        <v>6146</v>
      </c>
      <c r="H18" s="3">
        <f>1.17*G18</f>
        <v>7190.82</v>
      </c>
      <c r="I18" s="3">
        <v>6096</v>
      </c>
      <c r="J18" s="3">
        <f>1.17*I18</f>
        <v>7132.32</v>
      </c>
      <c r="K18" s="3">
        <v>6096</v>
      </c>
      <c r="L18" s="3">
        <f>1.17*K18</f>
        <v>7132.32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78</v>
      </c>
      <c r="B19" s="1" t="s">
        <v>72</v>
      </c>
      <c r="C19" s="1"/>
      <c r="D19" s="1"/>
      <c r="E19" s="1"/>
      <c r="F19" s="1"/>
      <c r="G19" s="3">
        <v>5946</v>
      </c>
      <c r="H19" s="3">
        <f>1.17*G19</f>
        <v>6956.82</v>
      </c>
      <c r="I19" s="3">
        <v>5896</v>
      </c>
      <c r="J19" s="3">
        <f>1.17*I19</f>
        <v>6898.32</v>
      </c>
      <c r="K19" s="3">
        <v>5896</v>
      </c>
      <c r="L19" s="3">
        <f>1.17*K19</f>
        <v>6898.32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73</v>
      </c>
      <c r="C20" s="3">
        <v>6496</v>
      </c>
      <c r="D20" s="3">
        <f>1.17*C20</f>
        <v>7600.32</v>
      </c>
      <c r="E20" s="3">
        <v>5996</v>
      </c>
      <c r="F20" s="3">
        <f>1.17*E20</f>
        <v>7015.32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70</v>
      </c>
      <c r="C21" s="1"/>
      <c r="D21" s="1"/>
      <c r="E21" s="1"/>
      <c r="F21" s="1"/>
      <c r="G21" s="3">
        <v>6046</v>
      </c>
      <c r="H21" s="3">
        <f>1.17*G21</f>
        <v>7073.82</v>
      </c>
      <c r="I21" s="3">
        <v>5996</v>
      </c>
      <c r="J21" s="3">
        <f>1.17*I21</f>
        <v>7015.32</v>
      </c>
      <c r="K21" s="3">
        <v>5996</v>
      </c>
      <c r="L21" s="3">
        <f>1.17*K21</f>
        <v>7015.32</v>
      </c>
      <c r="M21" s="3">
        <v>5996</v>
      </c>
      <c r="N21" s="3">
        <f>1.17*M21</f>
        <v>7015.32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79</v>
      </c>
      <c r="B22" s="1" t="s">
        <v>72</v>
      </c>
      <c r="C22" s="1"/>
      <c r="D22" s="1"/>
      <c r="E22" s="1"/>
      <c r="F22" s="1"/>
      <c r="G22" s="3">
        <v>5846</v>
      </c>
      <c r="H22" s="3">
        <f>1.17*G22</f>
        <v>6839.82</v>
      </c>
      <c r="I22" s="3">
        <v>5796</v>
      </c>
      <c r="J22" s="3">
        <f>1.17*I22</f>
        <v>6781.32</v>
      </c>
      <c r="K22" s="3">
        <v>5796</v>
      </c>
      <c r="L22" s="3">
        <f>1.17*K22</f>
        <v>6781.32</v>
      </c>
      <c r="M22" s="3">
        <v>5796</v>
      </c>
      <c r="N22" s="3">
        <f>1.17*M22</f>
        <v>6781.32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73</v>
      </c>
      <c r="C23" s="3">
        <v>6396</v>
      </c>
      <c r="D23" s="3">
        <f>1.17*C23</f>
        <v>7483.32</v>
      </c>
      <c r="E23" s="3">
        <v>5896</v>
      </c>
      <c r="F23" s="3">
        <f>1.17*E23</f>
        <v>6898.32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70</v>
      </c>
      <c r="C24" s="1"/>
      <c r="D24" s="1"/>
      <c r="E24" s="1"/>
      <c r="F24" s="1"/>
      <c r="G24" s="3">
        <v>5866</v>
      </c>
      <c r="H24" s="3">
        <f>1.17*G24</f>
        <v>6863.219999999999</v>
      </c>
      <c r="I24" s="3">
        <v>5816</v>
      </c>
      <c r="J24" s="3">
        <f>1.17*I24</f>
        <v>6804.719999999999</v>
      </c>
      <c r="K24" s="3">
        <v>5816</v>
      </c>
      <c r="L24" s="3">
        <f>1.17*K24</f>
        <v>6804.719999999999</v>
      </c>
      <c r="M24" s="3">
        <v>5816</v>
      </c>
      <c r="N24" s="3">
        <f>1.17*M24</f>
        <v>6804.719999999999</v>
      </c>
      <c r="O24" s="3">
        <v>5816</v>
      </c>
      <c r="P24" s="3">
        <f>1.17*O24</f>
        <v>6804.719999999999</v>
      </c>
      <c r="Q24" s="1"/>
      <c r="R24" s="1"/>
      <c r="S24" s="1"/>
      <c r="T24" s="1"/>
      <c r="U24" s="1"/>
      <c r="V24" s="1"/>
      <c r="W24" s="1"/>
      <c r="X24" s="1"/>
    </row>
    <row r="25" spans="1:24" ht="14.25">
      <c r="A25" s="1">
        <v>0.5</v>
      </c>
      <c r="B25" s="1" t="s">
        <v>72</v>
      </c>
      <c r="C25" s="1"/>
      <c r="D25" s="1"/>
      <c r="E25" s="1"/>
      <c r="F25" s="1"/>
      <c r="G25" s="3">
        <v>5666</v>
      </c>
      <c r="H25" s="3">
        <f>1.17*G25</f>
        <v>6629.219999999999</v>
      </c>
      <c r="I25" s="3">
        <v>5616</v>
      </c>
      <c r="J25" s="3">
        <f>1.17*I25</f>
        <v>6570.719999999999</v>
      </c>
      <c r="K25" s="3">
        <v>5616</v>
      </c>
      <c r="L25" s="3">
        <f>1.17*K25</f>
        <v>6570.719999999999</v>
      </c>
      <c r="M25" s="3">
        <v>5616</v>
      </c>
      <c r="N25" s="3">
        <f>1.17*M25</f>
        <v>6570.719999999999</v>
      </c>
      <c r="O25" s="3">
        <v>5616</v>
      </c>
      <c r="P25" s="3">
        <f>1.17*O25</f>
        <v>6570.719999999999</v>
      </c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73</v>
      </c>
      <c r="C26" s="3">
        <v>6216</v>
      </c>
      <c r="D26" s="3">
        <f>1.17*C26</f>
        <v>7272.719999999999</v>
      </c>
      <c r="E26" s="3">
        <v>5716</v>
      </c>
      <c r="F26" s="3">
        <f>1.17*E26</f>
        <v>6687.719999999999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70</v>
      </c>
      <c r="C27" s="1"/>
      <c r="D27" s="1"/>
      <c r="E27" s="1"/>
      <c r="F27" s="1"/>
      <c r="G27" s="3">
        <v>5916</v>
      </c>
      <c r="H27" s="3">
        <f>1.17*G27</f>
        <v>6921.719999999999</v>
      </c>
      <c r="I27" s="3">
        <v>5866</v>
      </c>
      <c r="J27" s="3">
        <f>1.17*I27</f>
        <v>6863.219999999999</v>
      </c>
      <c r="K27" s="3">
        <v>5866</v>
      </c>
      <c r="L27" s="3">
        <f>1.17*K27</f>
        <v>6863.219999999999</v>
      </c>
      <c r="M27" s="3">
        <v>5866</v>
      </c>
      <c r="N27" s="3">
        <f>1.17*M27</f>
        <v>6863.219999999999</v>
      </c>
      <c r="O27" s="3">
        <v>5866</v>
      </c>
      <c r="P27" s="3">
        <f>1.17*O27</f>
        <v>6863.219999999999</v>
      </c>
      <c r="Q27" s="1"/>
      <c r="R27" s="1"/>
      <c r="S27" s="1"/>
      <c r="T27" s="1"/>
      <c r="U27" s="1"/>
      <c r="V27" s="1"/>
      <c r="W27" s="1"/>
      <c r="X27" s="1"/>
    </row>
    <row r="28" spans="1:24" ht="28.5">
      <c r="A28" s="1" t="s">
        <v>80</v>
      </c>
      <c r="B28" s="1" t="s">
        <v>72</v>
      </c>
      <c r="C28" s="1"/>
      <c r="D28" s="1"/>
      <c r="E28" s="1"/>
      <c r="F28" s="1"/>
      <c r="G28" s="3">
        <v>5716</v>
      </c>
      <c r="H28" s="3">
        <f>1.17*G28</f>
        <v>6687.719999999999</v>
      </c>
      <c r="I28" s="3">
        <v>5666</v>
      </c>
      <c r="J28" s="3">
        <f>1.17*I28</f>
        <v>6629.219999999999</v>
      </c>
      <c r="K28" s="3">
        <v>5666</v>
      </c>
      <c r="L28" s="3">
        <f>1.17*K28</f>
        <v>6629.219999999999</v>
      </c>
      <c r="M28" s="3">
        <v>5666</v>
      </c>
      <c r="N28" s="3">
        <f>1.17*M28</f>
        <v>6629.219999999999</v>
      </c>
      <c r="O28" s="3">
        <v>5666</v>
      </c>
      <c r="P28" s="3">
        <f>1.17*O28</f>
        <v>6629.219999999999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73</v>
      </c>
      <c r="C29" s="3">
        <v>6266</v>
      </c>
      <c r="D29" s="3">
        <f>1.17*C29</f>
        <v>7331.219999999999</v>
      </c>
      <c r="E29" s="3">
        <v>5766</v>
      </c>
      <c r="F29" s="3">
        <f>1.17*E29</f>
        <v>6746.219999999999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70</v>
      </c>
      <c r="C30" s="1"/>
      <c r="D30" s="1"/>
      <c r="E30" s="1"/>
      <c r="F30" s="1"/>
      <c r="G30" s="3">
        <v>5866</v>
      </c>
      <c r="H30" s="3">
        <f>1.17*G30</f>
        <v>6863.219999999999</v>
      </c>
      <c r="I30" s="3">
        <v>5816</v>
      </c>
      <c r="J30" s="3">
        <f>1.17*I30</f>
        <v>6804.719999999999</v>
      </c>
      <c r="K30" s="3">
        <v>5816</v>
      </c>
      <c r="L30" s="3">
        <f>1.17*K30</f>
        <v>6804.719999999999</v>
      </c>
      <c r="M30" s="3">
        <v>5816</v>
      </c>
      <c r="N30" s="3">
        <f>1.17*M30</f>
        <v>6804.719999999999</v>
      </c>
      <c r="O30" s="3">
        <v>5816</v>
      </c>
      <c r="P30" s="3">
        <f>1.17*O30</f>
        <v>6804.719999999999</v>
      </c>
      <c r="Q30" s="3">
        <v>5836</v>
      </c>
      <c r="R30" s="3">
        <f>1.17*Q30</f>
        <v>6828.12</v>
      </c>
      <c r="S30" s="3">
        <v>5906</v>
      </c>
      <c r="T30" s="3">
        <f>1.17*S30</f>
        <v>6910.0199999999995</v>
      </c>
      <c r="U30" s="3">
        <v>5956</v>
      </c>
      <c r="V30" s="3">
        <f>1.17*U30</f>
        <v>6968.5199999999995</v>
      </c>
      <c r="W30" s="1"/>
      <c r="X30" s="1"/>
    </row>
    <row r="31" spans="1:24" ht="14.25">
      <c r="A31" s="1">
        <v>0.6</v>
      </c>
      <c r="B31" s="1" t="s">
        <v>72</v>
      </c>
      <c r="C31" s="1"/>
      <c r="D31" s="1"/>
      <c r="E31" s="1"/>
      <c r="F31" s="1"/>
      <c r="G31" s="3">
        <v>5666</v>
      </c>
      <c r="H31" s="3">
        <f>1.17*G31</f>
        <v>6629.219999999999</v>
      </c>
      <c r="I31" s="3">
        <v>5616</v>
      </c>
      <c r="J31" s="3">
        <f>1.17*I31</f>
        <v>6570.719999999999</v>
      </c>
      <c r="K31" s="3">
        <v>5616</v>
      </c>
      <c r="L31" s="3">
        <f>1.17*K31</f>
        <v>6570.719999999999</v>
      </c>
      <c r="M31" s="3">
        <v>5616</v>
      </c>
      <c r="N31" s="3">
        <f>1.17*M31</f>
        <v>6570.719999999999</v>
      </c>
      <c r="O31" s="3">
        <v>5616</v>
      </c>
      <c r="P31" s="3">
        <f>1.17*O31</f>
        <v>6570.719999999999</v>
      </c>
      <c r="Q31" s="3">
        <v>5636</v>
      </c>
      <c r="R31" s="3">
        <f>1.17*Q31</f>
        <v>6594.12</v>
      </c>
      <c r="S31" s="3">
        <v>5706</v>
      </c>
      <c r="T31" s="3">
        <f>1.17*S31</f>
        <v>6676.0199999999995</v>
      </c>
      <c r="U31" s="3">
        <v>5756</v>
      </c>
      <c r="V31" s="3">
        <f>1.17*U31</f>
        <v>6734.5199999999995</v>
      </c>
      <c r="W31" s="1"/>
      <c r="X31" s="1"/>
    </row>
    <row r="32" spans="1:24" ht="14.25">
      <c r="A32" s="1"/>
      <c r="B32" s="1" t="s">
        <v>73</v>
      </c>
      <c r="C32" s="3">
        <v>6216</v>
      </c>
      <c r="D32" s="3">
        <f>1.17*C32</f>
        <v>7272.719999999999</v>
      </c>
      <c r="E32" s="3">
        <v>5716</v>
      </c>
      <c r="F32" s="3">
        <f>1.17*E32</f>
        <v>6687.719999999999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70</v>
      </c>
      <c r="C33" s="1"/>
      <c r="D33" s="1"/>
      <c r="E33" s="1"/>
      <c r="F33" s="1"/>
      <c r="G33" s="3">
        <v>5866</v>
      </c>
      <c r="H33" s="3">
        <f>1.17*G33</f>
        <v>6863.219999999999</v>
      </c>
      <c r="I33" s="3">
        <v>5816</v>
      </c>
      <c r="J33" s="3">
        <f>1.17*I33</f>
        <v>6804.719999999999</v>
      </c>
      <c r="K33" s="3">
        <v>5816</v>
      </c>
      <c r="L33" s="3">
        <f>1.17*K33</f>
        <v>6804.719999999999</v>
      </c>
      <c r="M33" s="3">
        <v>5816</v>
      </c>
      <c r="N33" s="3">
        <f>1.17*M33</f>
        <v>6804.719999999999</v>
      </c>
      <c r="O33" s="3">
        <v>5816</v>
      </c>
      <c r="P33" s="3">
        <f>1.17*O33</f>
        <v>6804.719999999999</v>
      </c>
      <c r="Q33" s="3">
        <v>5836</v>
      </c>
      <c r="R33" s="3">
        <f>1.17*Q33</f>
        <v>6828.12</v>
      </c>
      <c r="S33" s="3">
        <v>5906</v>
      </c>
      <c r="T33" s="3">
        <f>1.17*S33</f>
        <v>6910.0199999999995</v>
      </c>
      <c r="U33" s="3">
        <v>5956</v>
      </c>
      <c r="V33" s="3">
        <f>1.17*U33</f>
        <v>6968.5199999999995</v>
      </c>
      <c r="W33" s="1"/>
      <c r="X33" s="1"/>
    </row>
    <row r="34" spans="1:24" ht="28.5">
      <c r="A34" s="1" t="s">
        <v>81</v>
      </c>
      <c r="B34" s="1" t="s">
        <v>72</v>
      </c>
      <c r="C34" s="1"/>
      <c r="D34" s="1"/>
      <c r="E34" s="1"/>
      <c r="F34" s="1"/>
      <c r="G34" s="3">
        <v>5666</v>
      </c>
      <c r="H34" s="3">
        <f>1.17*G34</f>
        <v>6629.219999999999</v>
      </c>
      <c r="I34" s="3">
        <v>5616</v>
      </c>
      <c r="J34" s="3">
        <f>1.17*I34</f>
        <v>6570.719999999999</v>
      </c>
      <c r="K34" s="3">
        <v>5616</v>
      </c>
      <c r="L34" s="3">
        <f>1.17*K34</f>
        <v>6570.719999999999</v>
      </c>
      <c r="M34" s="3">
        <v>5616</v>
      </c>
      <c r="N34" s="3">
        <f>1.17*M34</f>
        <v>6570.719999999999</v>
      </c>
      <c r="O34" s="3">
        <v>5616</v>
      </c>
      <c r="P34" s="3">
        <f>1.17*O34</f>
        <v>6570.719999999999</v>
      </c>
      <c r="Q34" s="3">
        <v>5636</v>
      </c>
      <c r="R34" s="3">
        <f>1.17*Q34</f>
        <v>6594.12</v>
      </c>
      <c r="S34" s="3">
        <v>5706</v>
      </c>
      <c r="T34" s="3">
        <f>1.17*S34</f>
        <v>6676.0199999999995</v>
      </c>
      <c r="U34" s="3">
        <v>5756</v>
      </c>
      <c r="V34" s="3">
        <f>1.17*U34</f>
        <v>6734.5199999999995</v>
      </c>
      <c r="W34" s="1"/>
      <c r="X34" s="1"/>
    </row>
    <row r="35" spans="1:24" ht="14.25">
      <c r="A35" s="1"/>
      <c r="B35" s="1" t="s">
        <v>73</v>
      </c>
      <c r="C35" s="3">
        <v>6216</v>
      </c>
      <c r="D35" s="3">
        <f>1.17*C35</f>
        <v>7272.719999999999</v>
      </c>
      <c r="E35" s="3">
        <v>5716</v>
      </c>
      <c r="F35" s="3">
        <f>1.17*E35</f>
        <v>6687.719999999999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70</v>
      </c>
      <c r="C36" s="1"/>
      <c r="D36" s="1"/>
      <c r="E36" s="1"/>
      <c r="F36" s="1"/>
      <c r="G36" s="3">
        <v>5816</v>
      </c>
      <c r="H36" s="3">
        <f>1.17*G36</f>
        <v>6804.719999999999</v>
      </c>
      <c r="I36" s="3">
        <v>5766</v>
      </c>
      <c r="J36" s="3">
        <f>1.17*I36</f>
        <v>6746.219999999999</v>
      </c>
      <c r="K36" s="3">
        <v>5766</v>
      </c>
      <c r="L36" s="3">
        <f>1.17*K36</f>
        <v>6746.219999999999</v>
      </c>
      <c r="M36" s="3">
        <v>5766</v>
      </c>
      <c r="N36" s="3">
        <f>1.17*M36</f>
        <v>6746.219999999999</v>
      </c>
      <c r="O36" s="3">
        <v>5766</v>
      </c>
      <c r="P36" s="3">
        <f>1.17*O36</f>
        <v>6746.219999999999</v>
      </c>
      <c r="Q36" s="3">
        <v>5786</v>
      </c>
      <c r="R36" s="3">
        <f>1.17*Q36</f>
        <v>6769.62</v>
      </c>
      <c r="S36" s="3">
        <v>5856</v>
      </c>
      <c r="T36" s="3">
        <f>1.17*S36</f>
        <v>6851.5199999999995</v>
      </c>
      <c r="U36" s="3">
        <v>5906</v>
      </c>
      <c r="V36" s="3">
        <f>1.17*U36</f>
        <v>6910.0199999999995</v>
      </c>
      <c r="W36" s="1"/>
      <c r="X36" s="1"/>
    </row>
    <row r="37" spans="1:24" ht="28.5">
      <c r="A37" s="1" t="s">
        <v>82</v>
      </c>
      <c r="B37" s="1" t="s">
        <v>72</v>
      </c>
      <c r="C37" s="1"/>
      <c r="D37" s="1"/>
      <c r="E37" s="1"/>
      <c r="F37" s="1"/>
      <c r="G37" s="3">
        <v>5616</v>
      </c>
      <c r="H37" s="3">
        <f>1.17*G37</f>
        <v>6570.719999999999</v>
      </c>
      <c r="I37" s="3">
        <v>5566</v>
      </c>
      <c r="J37" s="3">
        <f>1.17*I37</f>
        <v>6512.219999999999</v>
      </c>
      <c r="K37" s="3">
        <v>5566</v>
      </c>
      <c r="L37" s="3">
        <f>1.17*K37</f>
        <v>6512.219999999999</v>
      </c>
      <c r="M37" s="3">
        <v>5566</v>
      </c>
      <c r="N37" s="3">
        <f>1.17*M37</f>
        <v>6512.219999999999</v>
      </c>
      <c r="O37" s="3">
        <v>5566</v>
      </c>
      <c r="P37" s="3">
        <f>1.17*O37</f>
        <v>6512.219999999999</v>
      </c>
      <c r="Q37" s="3">
        <v>5586</v>
      </c>
      <c r="R37" s="3">
        <f>1.17*Q37</f>
        <v>6535.62</v>
      </c>
      <c r="S37" s="3">
        <v>5656</v>
      </c>
      <c r="T37" s="3">
        <f>1.17*S37</f>
        <v>6617.5199999999995</v>
      </c>
      <c r="U37" s="3">
        <v>5706</v>
      </c>
      <c r="V37" s="3">
        <f>1.17*U37</f>
        <v>6676.0199999999995</v>
      </c>
      <c r="W37" s="1"/>
      <c r="X37" s="1"/>
    </row>
    <row r="38" spans="1:24" ht="14.25">
      <c r="A38" s="1"/>
      <c r="B38" s="1" t="s">
        <v>73</v>
      </c>
      <c r="C38" s="3">
        <v>6166</v>
      </c>
      <c r="D38" s="3">
        <f>1.17*C38</f>
        <v>7214.219999999999</v>
      </c>
      <c r="E38" s="3">
        <v>5666</v>
      </c>
      <c r="F38" s="3">
        <f>1.17*E38</f>
        <v>6629.219999999999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70</v>
      </c>
      <c r="C39" s="1"/>
      <c r="D39" s="1"/>
      <c r="E39" s="1"/>
      <c r="F39" s="1"/>
      <c r="G39" s="3">
        <v>5716</v>
      </c>
      <c r="H39" s="3">
        <f>1.17*G39</f>
        <v>6687.719999999999</v>
      </c>
      <c r="I39" s="3">
        <v>5666</v>
      </c>
      <c r="J39" s="3">
        <f>1.17*I39</f>
        <v>6629.219999999999</v>
      </c>
      <c r="K39" s="3">
        <v>5666</v>
      </c>
      <c r="L39" s="3">
        <f>1.17*K39</f>
        <v>6629.219999999999</v>
      </c>
      <c r="M39" s="3">
        <v>5666</v>
      </c>
      <c r="N39" s="3">
        <f>1.17*M39</f>
        <v>6629.219999999999</v>
      </c>
      <c r="O39" s="3">
        <v>5666</v>
      </c>
      <c r="P39" s="3">
        <f>1.17*O39</f>
        <v>6629.219999999999</v>
      </c>
      <c r="Q39" s="3">
        <v>5686</v>
      </c>
      <c r="R39" s="3">
        <f>1.17*Q39</f>
        <v>6652.62</v>
      </c>
      <c r="S39" s="3">
        <v>5756</v>
      </c>
      <c r="T39" s="3">
        <f>1.17*S39</f>
        <v>6734.5199999999995</v>
      </c>
      <c r="U39" s="3">
        <v>5806</v>
      </c>
      <c r="V39" s="3">
        <f>1.17*U39</f>
        <v>6793.0199999999995</v>
      </c>
      <c r="W39" s="3">
        <v>5856</v>
      </c>
      <c r="X39" s="3">
        <f>1.17*W39</f>
        <v>6851.5199999999995</v>
      </c>
    </row>
    <row r="40" spans="1:24" ht="14.25">
      <c r="A40" s="1">
        <v>0.8</v>
      </c>
      <c r="B40" s="1" t="s">
        <v>72</v>
      </c>
      <c r="C40" s="1"/>
      <c r="D40" s="1"/>
      <c r="E40" s="1"/>
      <c r="F40" s="1"/>
      <c r="G40" s="3">
        <v>5516</v>
      </c>
      <c r="H40" s="3">
        <f>1.17*G40</f>
        <v>6453.719999999999</v>
      </c>
      <c r="I40" s="3">
        <v>5466</v>
      </c>
      <c r="J40" s="3">
        <f>1.17*I40</f>
        <v>6395.219999999999</v>
      </c>
      <c r="K40" s="3">
        <v>5466</v>
      </c>
      <c r="L40" s="3">
        <f>1.17*K40</f>
        <v>6395.219999999999</v>
      </c>
      <c r="M40" s="3">
        <v>5466</v>
      </c>
      <c r="N40" s="3">
        <f>1.17*M40</f>
        <v>6395.219999999999</v>
      </c>
      <c r="O40" s="3">
        <v>5466</v>
      </c>
      <c r="P40" s="3">
        <f>1.17*O40</f>
        <v>6395.219999999999</v>
      </c>
      <c r="Q40" s="3">
        <v>5486</v>
      </c>
      <c r="R40" s="3">
        <f>1.17*Q40</f>
        <v>6418.62</v>
      </c>
      <c r="S40" s="3">
        <v>5556</v>
      </c>
      <c r="T40" s="3">
        <f>1.17*S40</f>
        <v>6500.5199999999995</v>
      </c>
      <c r="U40" s="3">
        <v>5606</v>
      </c>
      <c r="V40" s="3">
        <f>1.17*U40</f>
        <v>6559.0199999999995</v>
      </c>
      <c r="W40" s="3">
        <v>5656</v>
      </c>
      <c r="X40" s="3">
        <f>1.17*W40</f>
        <v>6617.5199999999995</v>
      </c>
    </row>
    <row r="41" spans="1:24" ht="14.25">
      <c r="A41" s="1"/>
      <c r="B41" s="1" t="s">
        <v>73</v>
      </c>
      <c r="C41" s="3">
        <v>6066</v>
      </c>
      <c r="D41" s="3">
        <f>1.17*C41</f>
        <v>7097.219999999999</v>
      </c>
      <c r="E41" s="3">
        <v>5566</v>
      </c>
      <c r="F41" s="3">
        <f>1.17*E41</f>
        <v>6512.219999999999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70</v>
      </c>
      <c r="C42" s="1"/>
      <c r="D42" s="1"/>
      <c r="E42" s="1"/>
      <c r="F42" s="1"/>
      <c r="G42" s="3">
        <v>5716</v>
      </c>
      <c r="H42" s="3">
        <f>1.17*G42</f>
        <v>6687.719999999999</v>
      </c>
      <c r="I42" s="3">
        <v>5666</v>
      </c>
      <c r="J42" s="3">
        <f>1.17*I42</f>
        <v>6629.219999999999</v>
      </c>
      <c r="K42" s="3">
        <v>5666</v>
      </c>
      <c r="L42" s="3">
        <f>1.17*K42</f>
        <v>6629.219999999999</v>
      </c>
      <c r="M42" s="3">
        <v>5666</v>
      </c>
      <c r="N42" s="3">
        <f>1.17*M42</f>
        <v>6629.219999999999</v>
      </c>
      <c r="O42" s="3">
        <v>5666</v>
      </c>
      <c r="P42" s="3">
        <f>1.17*O42</f>
        <v>6629.219999999999</v>
      </c>
      <c r="Q42" s="3">
        <v>5686</v>
      </c>
      <c r="R42" s="3">
        <f>1.17*Q42</f>
        <v>6652.62</v>
      </c>
      <c r="S42" s="3">
        <v>5756</v>
      </c>
      <c r="T42" s="3">
        <f>1.17*S42</f>
        <v>6734.5199999999995</v>
      </c>
      <c r="U42" s="3">
        <v>5806</v>
      </c>
      <c r="V42" s="3">
        <f>1.17*U42</f>
        <v>6793.0199999999995</v>
      </c>
      <c r="W42" s="3">
        <v>5856</v>
      </c>
      <c r="X42" s="3">
        <f>1.17*W42</f>
        <v>6851.5199999999995</v>
      </c>
    </row>
    <row r="43" spans="1:24" ht="28.5">
      <c r="A43" s="1" t="s">
        <v>83</v>
      </c>
      <c r="B43" s="1" t="s">
        <v>72</v>
      </c>
      <c r="C43" s="1"/>
      <c r="D43" s="1"/>
      <c r="E43" s="1"/>
      <c r="F43" s="1"/>
      <c r="G43" s="3">
        <v>5516</v>
      </c>
      <c r="H43" s="3">
        <f>1.17*G43</f>
        <v>6453.719999999999</v>
      </c>
      <c r="I43" s="3">
        <v>5466</v>
      </c>
      <c r="J43" s="3">
        <f>1.17*I43</f>
        <v>6395.219999999999</v>
      </c>
      <c r="K43" s="3">
        <v>5466</v>
      </c>
      <c r="L43" s="3">
        <f>1.17*K43</f>
        <v>6395.219999999999</v>
      </c>
      <c r="M43" s="3">
        <v>5466</v>
      </c>
      <c r="N43" s="3">
        <f>1.17*M43</f>
        <v>6395.219999999999</v>
      </c>
      <c r="O43" s="3">
        <v>5466</v>
      </c>
      <c r="P43" s="3">
        <f>1.17*O43</f>
        <v>6395.219999999999</v>
      </c>
      <c r="Q43" s="3">
        <v>5486</v>
      </c>
      <c r="R43" s="3">
        <f>1.17*Q43</f>
        <v>6418.62</v>
      </c>
      <c r="S43" s="3">
        <v>5556</v>
      </c>
      <c r="T43" s="3">
        <f>1.17*S43</f>
        <v>6500.5199999999995</v>
      </c>
      <c r="U43" s="3">
        <v>5606</v>
      </c>
      <c r="V43" s="3">
        <f>1.17*U43</f>
        <v>6559.0199999999995</v>
      </c>
      <c r="W43" s="3">
        <v>5656</v>
      </c>
      <c r="X43" s="3">
        <f>1.17*W43</f>
        <v>6617.5199999999995</v>
      </c>
    </row>
    <row r="44" spans="1:24" ht="14.25">
      <c r="A44" s="1"/>
      <c r="B44" s="1" t="s">
        <v>73</v>
      </c>
      <c r="C44" s="3">
        <v>6066</v>
      </c>
      <c r="D44" s="3">
        <f>1.17*C44</f>
        <v>7097.219999999999</v>
      </c>
      <c r="E44" s="3">
        <v>5566</v>
      </c>
      <c r="F44" s="3">
        <f>1.17*E44</f>
        <v>6512.219999999999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70</v>
      </c>
      <c r="C45" s="1"/>
      <c r="D45" s="1"/>
      <c r="E45" s="1"/>
      <c r="F45" s="1"/>
      <c r="G45" s="3">
        <v>5596</v>
      </c>
      <c r="H45" s="3">
        <f>1.17*G45</f>
        <v>6547.32</v>
      </c>
      <c r="I45" s="3">
        <v>5546</v>
      </c>
      <c r="J45" s="3">
        <f>1.17*I45</f>
        <v>6488.82</v>
      </c>
      <c r="K45" s="3">
        <v>5546</v>
      </c>
      <c r="L45" s="3">
        <f>1.17*K45</f>
        <v>6488.82</v>
      </c>
      <c r="M45" s="3">
        <v>5546</v>
      </c>
      <c r="N45" s="3">
        <f>1.17*M45</f>
        <v>6488.82</v>
      </c>
      <c r="O45" s="3">
        <v>5546</v>
      </c>
      <c r="P45" s="3">
        <f>1.17*O45</f>
        <v>6488.82</v>
      </c>
      <c r="Q45" s="3">
        <v>5566</v>
      </c>
      <c r="R45" s="3">
        <f>1.17*Q45</f>
        <v>6512.219999999999</v>
      </c>
      <c r="S45" s="3">
        <v>5636</v>
      </c>
      <c r="T45" s="3">
        <f>1.17*S45</f>
        <v>6594.12</v>
      </c>
      <c r="U45" s="3">
        <v>5686</v>
      </c>
      <c r="V45" s="3">
        <f>1.17*U45</f>
        <v>6652.62</v>
      </c>
      <c r="W45" s="3">
        <v>5736</v>
      </c>
      <c r="X45" s="3">
        <f>1.17*W45</f>
        <v>6711.12</v>
      </c>
    </row>
    <row r="46" spans="1:24" ht="28.5">
      <c r="A46" s="1" t="s">
        <v>84</v>
      </c>
      <c r="B46" s="1" t="s">
        <v>72</v>
      </c>
      <c r="C46" s="1"/>
      <c r="D46" s="1"/>
      <c r="E46" s="1"/>
      <c r="F46" s="1"/>
      <c r="G46" s="3">
        <f>5596-970+300+300+200+500+600-400+550+700+200-1000-300-50+200+300+100+300-300-540+120+80-300+100+150-400-350-260-150+100+120+100+150-150-200</f>
        <v>5396</v>
      </c>
      <c r="H46" s="3">
        <f>1.17*G46</f>
        <v>6313.32</v>
      </c>
      <c r="I46" s="3">
        <v>5346</v>
      </c>
      <c r="J46" s="3">
        <f>1.17*I46</f>
        <v>6254.82</v>
      </c>
      <c r="K46" s="3">
        <v>5346</v>
      </c>
      <c r="L46" s="3">
        <f>1.17*K46</f>
        <v>6254.82</v>
      </c>
      <c r="M46" s="3">
        <v>5346</v>
      </c>
      <c r="N46" s="3">
        <f>1.17*M46</f>
        <v>6254.82</v>
      </c>
      <c r="O46" s="3">
        <v>5346</v>
      </c>
      <c r="P46" s="3">
        <f>1.17*O46</f>
        <v>6254.82</v>
      </c>
      <c r="Q46" s="3">
        <v>5366</v>
      </c>
      <c r="R46" s="3">
        <f>1.17*Q46</f>
        <v>6278.219999999999</v>
      </c>
      <c r="S46" s="3">
        <v>5436</v>
      </c>
      <c r="T46" s="3">
        <f>1.17*S46</f>
        <v>6360.12</v>
      </c>
      <c r="U46" s="3">
        <v>5486</v>
      </c>
      <c r="V46" s="3">
        <f>1.17*U46</f>
        <v>6418.62</v>
      </c>
      <c r="W46" s="3">
        <v>5536</v>
      </c>
      <c r="X46" s="3">
        <f>1.17*W46</f>
        <v>6477.12</v>
      </c>
    </row>
    <row r="47" spans="1:24" ht="14.25">
      <c r="A47" s="1"/>
      <c r="B47" s="1" t="s">
        <v>73</v>
      </c>
      <c r="C47" s="3">
        <v>5946</v>
      </c>
      <c r="D47" s="3">
        <f>1.17*C47</f>
        <v>6956.82</v>
      </c>
      <c r="E47" s="3">
        <v>5446</v>
      </c>
      <c r="F47" s="3">
        <f>1.17*E47</f>
        <v>6371.82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70</v>
      </c>
      <c r="C48" s="1"/>
      <c r="D48" s="1"/>
      <c r="E48" s="1"/>
      <c r="F48" s="1"/>
      <c r="G48" s="3">
        <v>5566</v>
      </c>
      <c r="H48" s="3">
        <f>1.17*G48</f>
        <v>6512.219999999999</v>
      </c>
      <c r="I48" s="3">
        <v>5516</v>
      </c>
      <c r="J48" s="3">
        <f>1.17*I48</f>
        <v>6453.719999999999</v>
      </c>
      <c r="K48" s="3">
        <v>5516</v>
      </c>
      <c r="L48" s="3">
        <f>1.17*K48</f>
        <v>6453.719999999999</v>
      </c>
      <c r="M48" s="3">
        <v>5516</v>
      </c>
      <c r="N48" s="3">
        <f>1.17*M48</f>
        <v>6453.719999999999</v>
      </c>
      <c r="O48" s="3">
        <v>5516</v>
      </c>
      <c r="P48" s="3">
        <f>1.17*O48</f>
        <v>6453.719999999999</v>
      </c>
      <c r="Q48" s="3">
        <v>5536</v>
      </c>
      <c r="R48" s="3">
        <f>1.17*Q48</f>
        <v>6477.12</v>
      </c>
      <c r="S48" s="3">
        <v>5606</v>
      </c>
      <c r="T48" s="3">
        <f>1.17*S48</f>
        <v>6559.0199999999995</v>
      </c>
      <c r="U48" s="3">
        <v>5656</v>
      </c>
      <c r="V48" s="3">
        <f>1.17*U48</f>
        <v>6617.5199999999995</v>
      </c>
      <c r="W48" s="3">
        <v>5706</v>
      </c>
      <c r="X48" s="3">
        <f>1.17*W48</f>
        <v>6676.0199999999995</v>
      </c>
    </row>
    <row r="49" spans="1:24" ht="28.5">
      <c r="A49" s="1" t="s">
        <v>85</v>
      </c>
      <c r="B49" s="1" t="s">
        <v>72</v>
      </c>
      <c r="C49" s="1"/>
      <c r="D49" s="1"/>
      <c r="E49" s="1"/>
      <c r="F49" s="1"/>
      <c r="G49" s="3">
        <v>5366</v>
      </c>
      <c r="H49" s="3">
        <f>1.17*G49</f>
        <v>6278.219999999999</v>
      </c>
      <c r="I49" s="3">
        <v>5316</v>
      </c>
      <c r="J49" s="3">
        <f>1.17*I49</f>
        <v>6219.719999999999</v>
      </c>
      <c r="K49" s="3">
        <v>5316</v>
      </c>
      <c r="L49" s="3">
        <f>1.17*K49</f>
        <v>6219.719999999999</v>
      </c>
      <c r="M49" s="3">
        <v>5316</v>
      </c>
      <c r="N49" s="3">
        <f>1.17*M49</f>
        <v>6219.719999999999</v>
      </c>
      <c r="O49" s="3">
        <v>5316</v>
      </c>
      <c r="P49" s="3">
        <f>1.17*O49</f>
        <v>6219.719999999999</v>
      </c>
      <c r="Q49" s="3">
        <v>5336</v>
      </c>
      <c r="R49" s="3">
        <f>1.17*Q49</f>
        <v>6243.12</v>
      </c>
      <c r="S49" s="3">
        <v>5406</v>
      </c>
      <c r="T49" s="3">
        <f>1.17*S49</f>
        <v>6325.0199999999995</v>
      </c>
      <c r="U49" s="3">
        <v>5456</v>
      </c>
      <c r="V49" s="3">
        <f>1.17*U49</f>
        <v>6383.5199999999995</v>
      </c>
      <c r="W49" s="3">
        <v>5506</v>
      </c>
      <c r="X49" s="3">
        <f>1.17*W49</f>
        <v>6442.0199999999995</v>
      </c>
    </row>
    <row r="50" spans="1:24" ht="14.25">
      <c r="A50" s="1"/>
      <c r="B50" s="1" t="s">
        <v>73</v>
      </c>
      <c r="C50" s="3">
        <v>5916</v>
      </c>
      <c r="D50" s="3">
        <f>1.17*C50</f>
        <v>6921.719999999999</v>
      </c>
      <c r="E50" s="3">
        <v>5416</v>
      </c>
      <c r="F50" s="3">
        <f>1.17*E50</f>
        <v>6336.719999999999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70</v>
      </c>
      <c r="C51" s="1"/>
      <c r="D51" s="1"/>
      <c r="E51" s="1"/>
      <c r="F51" s="1"/>
      <c r="G51" s="3">
        <v>5536</v>
      </c>
      <c r="H51" s="3">
        <f>1.17*G51</f>
        <v>6477.12</v>
      </c>
      <c r="I51" s="3">
        <v>5486</v>
      </c>
      <c r="J51" s="3">
        <f>1.17*I51</f>
        <v>6418.62</v>
      </c>
      <c r="K51" s="3">
        <v>5486</v>
      </c>
      <c r="L51" s="3">
        <f>1.17*K51</f>
        <v>6418.62</v>
      </c>
      <c r="M51" s="3">
        <v>5486</v>
      </c>
      <c r="N51" s="3">
        <f>1.17*M51</f>
        <v>6418.62</v>
      </c>
      <c r="O51" s="3">
        <v>5486</v>
      </c>
      <c r="P51" s="3">
        <f>1.17*O51</f>
        <v>6418.62</v>
      </c>
      <c r="Q51" s="3">
        <v>5506</v>
      </c>
      <c r="R51" s="3">
        <f>1.17*Q51</f>
        <v>6442.0199999999995</v>
      </c>
      <c r="S51" s="3">
        <v>5576</v>
      </c>
      <c r="T51" s="3">
        <f>1.17*S51</f>
        <v>6523.919999999999</v>
      </c>
      <c r="U51" s="3">
        <v>5626</v>
      </c>
      <c r="V51" s="3">
        <f>1.17*U51</f>
        <v>6582.419999999999</v>
      </c>
      <c r="W51" s="3">
        <v>5676</v>
      </c>
      <c r="X51" s="3">
        <f>1.17*W51</f>
        <v>6640.919999999999</v>
      </c>
    </row>
    <row r="52" spans="1:24" ht="28.5">
      <c r="A52" s="1" t="s">
        <v>86</v>
      </c>
      <c r="B52" s="1" t="s">
        <v>72</v>
      </c>
      <c r="C52" s="1"/>
      <c r="D52" s="1"/>
      <c r="E52" s="1"/>
      <c r="F52" s="1"/>
      <c r="G52" s="3">
        <v>5336</v>
      </c>
      <c r="H52" s="3">
        <f>1.17*G52</f>
        <v>6243.12</v>
      </c>
      <c r="I52" s="3">
        <v>5286</v>
      </c>
      <c r="J52" s="3">
        <f>1.17*I52</f>
        <v>6184.62</v>
      </c>
      <c r="K52" s="3">
        <v>5286</v>
      </c>
      <c r="L52" s="3">
        <f>1.17*K52</f>
        <v>6184.62</v>
      </c>
      <c r="M52" s="3">
        <v>5286</v>
      </c>
      <c r="N52" s="3">
        <f>1.17*M52</f>
        <v>6184.62</v>
      </c>
      <c r="O52" s="3">
        <v>5286</v>
      </c>
      <c r="P52" s="3">
        <f>1.17*O52</f>
        <v>6184.62</v>
      </c>
      <c r="Q52" s="3">
        <v>5306</v>
      </c>
      <c r="R52" s="3">
        <f>1.17*Q52</f>
        <v>6208.0199999999995</v>
      </c>
      <c r="S52" s="3">
        <v>5376</v>
      </c>
      <c r="T52" s="3">
        <f>1.17*S52</f>
        <v>6289.92</v>
      </c>
      <c r="U52" s="3">
        <v>5426</v>
      </c>
      <c r="V52" s="3">
        <f>1.17*U52</f>
        <v>6348.419999999999</v>
      </c>
      <c r="W52" s="3">
        <v>5476</v>
      </c>
      <c r="X52" s="3">
        <f>1.17*W52</f>
        <v>6406.919999999999</v>
      </c>
    </row>
    <row r="53" spans="1:24" ht="14.25">
      <c r="A53" s="1"/>
      <c r="B53" s="1" t="s">
        <v>73</v>
      </c>
      <c r="C53" s="3">
        <v>5886</v>
      </c>
      <c r="D53" s="3">
        <f>1.17*C53</f>
        <v>6886.62</v>
      </c>
      <c r="E53" s="3">
        <v>5386</v>
      </c>
      <c r="F53" s="3">
        <f>1.17*E53</f>
        <v>6301.62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70</v>
      </c>
      <c r="C54" s="1"/>
      <c r="D54" s="1"/>
      <c r="E54" s="1"/>
      <c r="F54" s="1"/>
      <c r="G54" s="3">
        <v>5546</v>
      </c>
      <c r="H54" s="3">
        <f>1.17*G54</f>
        <v>6488.82</v>
      </c>
      <c r="I54" s="3">
        <v>5496</v>
      </c>
      <c r="J54" s="3">
        <f>1.17*I54</f>
        <v>6430.32</v>
      </c>
      <c r="K54" s="3">
        <v>5496</v>
      </c>
      <c r="L54" s="3">
        <f>1.17*K54</f>
        <v>6430.32</v>
      </c>
      <c r="M54" s="3">
        <v>5496</v>
      </c>
      <c r="N54" s="3">
        <f>1.17*M54</f>
        <v>6430.32</v>
      </c>
      <c r="O54" s="3">
        <v>5496</v>
      </c>
      <c r="P54" s="3">
        <f>1.17*O54</f>
        <v>6430.32</v>
      </c>
      <c r="Q54" s="3">
        <v>5516</v>
      </c>
      <c r="R54" s="3">
        <f>1.17*Q54</f>
        <v>6453.719999999999</v>
      </c>
      <c r="S54" s="3">
        <v>5586</v>
      </c>
      <c r="T54" s="3">
        <f>1.17*S54</f>
        <v>6535.62</v>
      </c>
      <c r="U54" s="3">
        <v>5636</v>
      </c>
      <c r="V54" s="3">
        <f>1.17*U54</f>
        <v>6594.12</v>
      </c>
      <c r="W54" s="3">
        <v>5686</v>
      </c>
      <c r="X54" s="3">
        <f>1.17*W54</f>
        <v>6652.62</v>
      </c>
    </row>
    <row r="55" spans="1:24" ht="28.5">
      <c r="A55" s="1" t="s">
        <v>87</v>
      </c>
      <c r="B55" s="1" t="s">
        <v>72</v>
      </c>
      <c r="C55" s="1"/>
      <c r="D55" s="1"/>
      <c r="E55" s="1"/>
      <c r="F55" s="1"/>
      <c r="G55" s="3">
        <v>5346</v>
      </c>
      <c r="H55" s="3">
        <f>1.17*G55</f>
        <v>6254.82</v>
      </c>
      <c r="I55" s="3">
        <v>5296</v>
      </c>
      <c r="J55" s="3">
        <f>1.17*I55</f>
        <v>6196.32</v>
      </c>
      <c r="K55" s="3">
        <v>5296</v>
      </c>
      <c r="L55" s="3">
        <f>1.17*K55</f>
        <v>6196.32</v>
      </c>
      <c r="M55" s="3">
        <v>5296</v>
      </c>
      <c r="N55" s="3">
        <f>1.17*M55</f>
        <v>6196.32</v>
      </c>
      <c r="O55" s="3">
        <v>5296</v>
      </c>
      <c r="P55" s="3">
        <f>1.17*O55</f>
        <v>6196.32</v>
      </c>
      <c r="Q55" s="3">
        <v>5316</v>
      </c>
      <c r="R55" s="3">
        <f>1.17*Q55</f>
        <v>6219.719999999999</v>
      </c>
      <c r="S55" s="3">
        <v>5386</v>
      </c>
      <c r="T55" s="3">
        <f>1.17*S55</f>
        <v>6301.62</v>
      </c>
      <c r="U55" s="3">
        <v>5436</v>
      </c>
      <c r="V55" s="3">
        <f>1.17*U55</f>
        <v>6360.12</v>
      </c>
      <c r="W55" s="3">
        <v>5486</v>
      </c>
      <c r="X55" s="3">
        <f>1.17*W55</f>
        <v>6418.62</v>
      </c>
    </row>
    <row r="56" spans="1:24" ht="14.25">
      <c r="A56" s="1"/>
      <c r="B56" s="1" t="s">
        <v>73</v>
      </c>
      <c r="C56" s="3">
        <v>5896</v>
      </c>
      <c r="D56" s="3">
        <f>1.17*C56</f>
        <v>6898.32</v>
      </c>
      <c r="E56" s="3">
        <v>5396</v>
      </c>
      <c r="F56" s="3">
        <f>1.17*E56</f>
        <v>6313.32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70</v>
      </c>
      <c r="C57" s="1"/>
      <c r="D57" s="1"/>
      <c r="E57" s="1"/>
      <c r="F57" s="1"/>
      <c r="G57" s="3">
        <v>5796</v>
      </c>
      <c r="H57" s="3">
        <f>1.17*G57</f>
        <v>6781.32</v>
      </c>
      <c r="I57" s="3">
        <v>5746</v>
      </c>
      <c r="J57" s="3">
        <f>1.17*I57</f>
        <v>6722.82</v>
      </c>
      <c r="K57" s="3">
        <v>5746</v>
      </c>
      <c r="L57" s="3">
        <f>1.17*K57</f>
        <v>6722.82</v>
      </c>
      <c r="M57" s="3">
        <v>5746</v>
      </c>
      <c r="N57" s="3">
        <f>1.17*M57</f>
        <v>6722.82</v>
      </c>
      <c r="O57" s="3">
        <v>5746</v>
      </c>
      <c r="P57" s="3">
        <f>1.17*O57</f>
        <v>6722.82</v>
      </c>
      <c r="Q57" s="3">
        <v>5766</v>
      </c>
      <c r="R57" s="3">
        <f>1.17*Q57</f>
        <v>6746.219999999999</v>
      </c>
      <c r="S57" s="3">
        <v>5836</v>
      </c>
      <c r="T57" s="3">
        <f>1.17*S57</f>
        <v>6828.12</v>
      </c>
      <c r="U57" s="3">
        <v>5886</v>
      </c>
      <c r="V57" s="3">
        <f>1.17*U57</f>
        <v>6886.62</v>
      </c>
      <c r="W57" s="3">
        <v>5936</v>
      </c>
      <c r="X57" s="3">
        <f>1.17*W57</f>
        <v>6945.12</v>
      </c>
    </row>
    <row r="58" spans="1:24" ht="28.5">
      <c r="A58" s="1" t="s">
        <v>88</v>
      </c>
      <c r="B58" s="1" t="s">
        <v>72</v>
      </c>
      <c r="C58" s="1"/>
      <c r="D58" s="1"/>
      <c r="E58" s="1"/>
      <c r="F58" s="1"/>
      <c r="G58" s="3">
        <v>5596</v>
      </c>
      <c r="H58" s="3">
        <f>1.17*G58</f>
        <v>6547.32</v>
      </c>
      <c r="I58" s="3">
        <v>5546</v>
      </c>
      <c r="J58" s="3">
        <f>1.17*I58</f>
        <v>6488.82</v>
      </c>
      <c r="K58" s="3">
        <v>5546</v>
      </c>
      <c r="L58" s="3">
        <f>1.17*K58</f>
        <v>6488.82</v>
      </c>
      <c r="M58" s="3">
        <v>5546</v>
      </c>
      <c r="N58" s="3">
        <f>1.17*M58</f>
        <v>6488.82</v>
      </c>
      <c r="O58" s="3">
        <v>5546</v>
      </c>
      <c r="P58" s="3">
        <f>1.17*O58</f>
        <v>6488.82</v>
      </c>
      <c r="Q58" s="3">
        <v>5566</v>
      </c>
      <c r="R58" s="3">
        <f>1.17*Q58</f>
        <v>6512.219999999999</v>
      </c>
      <c r="S58" s="3">
        <v>5636</v>
      </c>
      <c r="T58" s="3">
        <f>1.17*S58</f>
        <v>6594.12</v>
      </c>
      <c r="U58" s="3">
        <v>5686</v>
      </c>
      <c r="V58" s="3">
        <f>1.17*U58</f>
        <v>6652.62</v>
      </c>
      <c r="W58" s="3">
        <v>5736</v>
      </c>
      <c r="X58" s="3">
        <f>1.17*W58</f>
        <v>6711.12</v>
      </c>
    </row>
    <row r="59" spans="1:24" ht="14.25">
      <c r="A59" s="1"/>
      <c r="B59" s="1" t="s">
        <v>73</v>
      </c>
      <c r="C59" s="3">
        <v>6146</v>
      </c>
      <c r="D59" s="3">
        <f>1.17*C59</f>
        <v>7190.82</v>
      </c>
      <c r="E59" s="3">
        <v>5646</v>
      </c>
      <c r="F59" s="3">
        <f>1.17*E59</f>
        <v>6605.82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70</v>
      </c>
      <c r="C60" s="1"/>
      <c r="D60" s="1"/>
      <c r="E60" s="1"/>
      <c r="F60" s="1"/>
      <c r="G60" s="3">
        <v>5916</v>
      </c>
      <c r="H60" s="3">
        <f>1.17*G60</f>
        <v>6921.719999999999</v>
      </c>
      <c r="I60" s="3">
        <v>5866</v>
      </c>
      <c r="J60" s="3">
        <f>1.17*I60</f>
        <v>6863.219999999999</v>
      </c>
      <c r="K60" s="3">
        <v>5866</v>
      </c>
      <c r="L60" s="3">
        <f>1.17*K60</f>
        <v>6863.219999999999</v>
      </c>
      <c r="M60" s="3">
        <v>5866</v>
      </c>
      <c r="N60" s="3">
        <f>1.17*M60</f>
        <v>6863.219999999999</v>
      </c>
      <c r="O60" s="3">
        <v>5866</v>
      </c>
      <c r="P60" s="3">
        <f>1.17*O60</f>
        <v>6863.219999999999</v>
      </c>
      <c r="Q60" s="3">
        <v>5886</v>
      </c>
      <c r="R60" s="3">
        <f>1.17*Q60</f>
        <v>6886.62</v>
      </c>
      <c r="S60" s="3">
        <v>5956</v>
      </c>
      <c r="T60" s="3">
        <f>1.17*S60</f>
        <v>6968.5199999999995</v>
      </c>
      <c r="U60" s="3">
        <v>6006</v>
      </c>
      <c r="V60" s="3">
        <f>1.17*U60</f>
        <v>7027.0199999999995</v>
      </c>
      <c r="W60" s="3">
        <v>6056</v>
      </c>
      <c r="X60" s="3">
        <f>1.17*W60</f>
        <v>7085.5199999999995</v>
      </c>
    </row>
    <row r="61" spans="1:24" ht="28.5">
      <c r="A61" s="1" t="s">
        <v>89</v>
      </c>
      <c r="B61" s="1" t="s">
        <v>72</v>
      </c>
      <c r="C61" s="1"/>
      <c r="D61" s="1"/>
      <c r="E61" s="1"/>
      <c r="F61" s="1"/>
      <c r="G61" s="3">
        <v>5716</v>
      </c>
      <c r="H61" s="3">
        <f>1.17*G61</f>
        <v>6687.719999999999</v>
      </c>
      <c r="I61" s="3">
        <v>5666</v>
      </c>
      <c r="J61" s="3">
        <f>1.17*I61</f>
        <v>6629.219999999999</v>
      </c>
      <c r="K61" s="3">
        <v>5666</v>
      </c>
      <c r="L61" s="3">
        <f>1.17*K61</f>
        <v>6629.219999999999</v>
      </c>
      <c r="M61" s="3">
        <v>5666</v>
      </c>
      <c r="N61" s="3">
        <f>1.17*M61</f>
        <v>6629.219999999999</v>
      </c>
      <c r="O61" s="3">
        <v>5666</v>
      </c>
      <c r="P61" s="3">
        <f>1.17*O61</f>
        <v>6629.219999999999</v>
      </c>
      <c r="Q61" s="3">
        <v>5686</v>
      </c>
      <c r="R61" s="3">
        <f>1.17*Q61</f>
        <v>6652.62</v>
      </c>
      <c r="S61" s="3">
        <v>5756</v>
      </c>
      <c r="T61" s="3">
        <f>1.17*S61</f>
        <v>6734.5199999999995</v>
      </c>
      <c r="U61" s="3">
        <v>5806</v>
      </c>
      <c r="V61" s="3">
        <f>1.17*U61</f>
        <v>6793.0199999999995</v>
      </c>
      <c r="W61" s="3">
        <v>5856</v>
      </c>
      <c r="X61" s="3">
        <f>1.17*W61</f>
        <v>6851.5199999999995</v>
      </c>
    </row>
    <row r="62" spans="1:24" ht="14.25">
      <c r="A62" s="1"/>
      <c r="B62" s="1" t="s">
        <v>73</v>
      </c>
      <c r="C62" s="3">
        <v>6266</v>
      </c>
      <c r="D62" s="3">
        <f>1.17*C62</f>
        <v>7331.219999999999</v>
      </c>
      <c r="E62" s="3">
        <v>5766</v>
      </c>
      <c r="F62" s="3">
        <f>1.17*E62</f>
        <v>6746.219999999999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4" t="s">
        <v>90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4" t="s">
        <v>203</v>
      </c>
      <c r="B65" s="4"/>
      <c r="C65" s="4"/>
      <c r="D65" s="4"/>
      <c r="E65" s="4"/>
      <c r="F65" s="4"/>
      <c r="G65" s="4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4" t="s">
        <v>93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4" t="s">
        <v>94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"/>
      <c r="U67" s="1"/>
      <c r="V67" s="1"/>
      <c r="W67" s="1"/>
      <c r="X67" s="1"/>
    </row>
    <row r="68" spans="1:24" ht="14.25" customHeight="1">
      <c r="A68" s="4" t="s">
        <v>95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4" t="s">
        <v>96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4" t="s">
        <v>97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4" t="s">
        <v>196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1"/>
      <c r="X71" s="1"/>
    </row>
    <row r="72" spans="1:24" ht="14.25" customHeight="1">
      <c r="A72" s="4" t="s">
        <v>100</v>
      </c>
      <c r="B72" s="4"/>
      <c r="C72" s="4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 t="s">
        <v>101</v>
      </c>
      <c r="D73" s="1" t="s">
        <v>102</v>
      </c>
      <c r="E73" s="1" t="s">
        <v>103</v>
      </c>
      <c r="F73" s="1" t="s">
        <v>104</v>
      </c>
      <c r="G73" s="1" t="s">
        <v>105</v>
      </c>
      <c r="H73" s="1" t="s">
        <v>106</v>
      </c>
      <c r="I73" s="1" t="s">
        <v>107</v>
      </c>
      <c r="J73" s="1" t="s">
        <v>108</v>
      </c>
      <c r="K73" s="1" t="s">
        <v>107</v>
      </c>
      <c r="L73" s="1" t="s">
        <v>108</v>
      </c>
      <c r="M73" s="1" t="s">
        <v>109</v>
      </c>
      <c r="N73" s="1" t="s">
        <v>110</v>
      </c>
      <c r="O73" s="1" t="s">
        <v>111</v>
      </c>
      <c r="P73" s="1" t="s">
        <v>112</v>
      </c>
      <c r="Q73" s="1" t="s">
        <v>113</v>
      </c>
      <c r="R73" s="1" t="s">
        <v>114</v>
      </c>
      <c r="S73" s="1" t="s">
        <v>115</v>
      </c>
      <c r="T73" s="1"/>
      <c r="U73" s="1"/>
      <c r="V73" s="1"/>
      <c r="W73" s="1"/>
      <c r="X73" s="1"/>
    </row>
    <row r="74" spans="1:24" ht="14.25" customHeight="1">
      <c r="A74" s="1"/>
      <c r="B74" s="1" t="s">
        <v>116</v>
      </c>
      <c r="C74" s="1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</row>
    <row r="75" spans="1:24" ht="14.25">
      <c r="A75" s="1"/>
      <c r="B75" s="1" t="s">
        <v>117</v>
      </c>
      <c r="C75" s="1" t="s">
        <v>192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 t="s">
        <v>119</v>
      </c>
      <c r="C76" s="1" t="s">
        <v>193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</row>
    <row r="77" spans="1:24" ht="14.25" customHeight="1">
      <c r="A77" s="1"/>
      <c r="B77" s="1" t="s">
        <v>121</v>
      </c>
      <c r="C77" s="1"/>
      <c r="D77" s="1"/>
      <c r="E77" s="1"/>
      <c r="F77" s="1"/>
      <c r="G77" s="1" t="s">
        <v>122</v>
      </c>
      <c r="H77" s="1" t="s">
        <v>123</v>
      </c>
      <c r="I77" s="1" t="s">
        <v>124</v>
      </c>
      <c r="J77" s="1" t="s">
        <v>125</v>
      </c>
      <c r="K77" s="1" t="s">
        <v>124</v>
      </c>
      <c r="L77" s="1" t="s">
        <v>125</v>
      </c>
      <c r="M77" s="1" t="s">
        <v>126</v>
      </c>
      <c r="N77" s="1" t="s">
        <v>126</v>
      </c>
      <c r="O77" s="1" t="s">
        <v>127</v>
      </c>
      <c r="P77" s="1" t="s">
        <v>128</v>
      </c>
      <c r="Q77" s="1"/>
      <c r="R77" s="1"/>
      <c r="S77" s="1"/>
      <c r="T77" s="1"/>
      <c r="U77" s="1"/>
      <c r="V77" s="1"/>
      <c r="W77" s="1"/>
      <c r="X77" s="1"/>
    </row>
    <row r="78" spans="1:24" ht="28.5">
      <c r="A78" s="1"/>
      <c r="B78" s="1" t="s">
        <v>194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4" t="s">
        <v>98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4" t="s">
        <v>130</v>
      </c>
      <c r="B80" s="4"/>
      <c r="C80" s="4"/>
      <c r="D80" s="4"/>
      <c r="E80" s="4"/>
      <c r="F80" s="4"/>
      <c r="G80" s="4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4" t="s">
        <v>131</v>
      </c>
      <c r="B81" s="4"/>
      <c r="C81" s="4"/>
      <c r="D81" s="4"/>
      <c r="E81" s="4"/>
      <c r="F81" s="4"/>
      <c r="G81" s="4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4" t="s">
        <v>132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"/>
      <c r="S82" s="1"/>
      <c r="T82" s="1"/>
      <c r="U82" s="1"/>
      <c r="V82" s="1"/>
      <c r="W82" s="1"/>
      <c r="X82" s="1"/>
    </row>
    <row r="83" spans="1:24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</sheetData>
  <mergeCells count="24">
    <mergeCell ref="A83:X83"/>
    <mergeCell ref="A2:L2"/>
    <mergeCell ref="A64:M64"/>
    <mergeCell ref="A65:H65"/>
    <mergeCell ref="A66:N66"/>
    <mergeCell ref="A67:S67"/>
    <mergeCell ref="A68:O68"/>
    <mergeCell ref="A69:O69"/>
    <mergeCell ref="A70:P70"/>
    <mergeCell ref="A72:E72"/>
    <mergeCell ref="A79:P79"/>
    <mergeCell ref="A80:H80"/>
    <mergeCell ref="A81:H81"/>
    <mergeCell ref="A82:Q82"/>
    <mergeCell ref="A71:V71"/>
    <mergeCell ref="A1:X1"/>
    <mergeCell ref="L3:N3"/>
    <mergeCell ref="I4:J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A1" sqref="A1:X81"/>
    </sheetView>
  </sheetViews>
  <sheetFormatPr defaultColWidth="9.00390625" defaultRowHeight="14.25"/>
  <sheetData>
    <row r="1" spans="1:24" ht="14.2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8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4" t="s">
        <v>65</v>
      </c>
      <c r="N4" s="6"/>
      <c r="O4" s="7" t="s">
        <v>66</v>
      </c>
      <c r="P4" s="4"/>
      <c r="Q4" s="4" t="s">
        <v>67</v>
      </c>
      <c r="R4" s="6"/>
      <c r="S4" s="7" t="s">
        <v>68</v>
      </c>
      <c r="T4" s="6"/>
      <c r="U4" s="7" t="s">
        <v>134</v>
      </c>
      <c r="V4" s="6"/>
      <c r="W4" s="7" t="s">
        <v>135</v>
      </c>
      <c r="X4" s="6"/>
    </row>
    <row r="5" spans="1:24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</row>
    <row r="6" spans="1:24" ht="14.25">
      <c r="A6" s="1"/>
      <c r="B6" s="1" t="s">
        <v>70</v>
      </c>
      <c r="C6" s="1"/>
      <c r="D6" s="1"/>
      <c r="E6" s="1"/>
      <c r="F6" s="1"/>
      <c r="G6" s="3">
        <v>6976</v>
      </c>
      <c r="H6" s="3">
        <f>1.17*G6</f>
        <v>8161.919999999999</v>
      </c>
      <c r="I6" s="3">
        <v>6926</v>
      </c>
      <c r="J6" s="3">
        <f>1.17*I6</f>
        <v>8103.419999999999</v>
      </c>
      <c r="K6" s="3">
        <v>6926</v>
      </c>
      <c r="L6" s="3">
        <f>1.17*K6</f>
        <v>8103.419999999999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71</v>
      </c>
      <c r="B7" s="1" t="s">
        <v>72</v>
      </c>
      <c r="C7" s="1"/>
      <c r="D7" s="1"/>
      <c r="E7" s="1"/>
      <c r="F7" s="1"/>
      <c r="G7" s="3">
        <v>6776</v>
      </c>
      <c r="H7" s="3">
        <f>1.17*G7</f>
        <v>7927.919999999999</v>
      </c>
      <c r="I7" s="3">
        <v>6726</v>
      </c>
      <c r="J7" s="3">
        <f>1.17*I7</f>
        <v>7869.419999999999</v>
      </c>
      <c r="K7" s="3">
        <v>6726</v>
      </c>
      <c r="L7" s="3">
        <f>1.17*K7</f>
        <v>7869.419999999999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73</v>
      </c>
      <c r="C8" s="1"/>
      <c r="D8" s="1"/>
      <c r="E8" s="3">
        <v>6826</v>
      </c>
      <c r="F8" s="3">
        <f>1.17*E8</f>
        <v>7986.419999999999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70</v>
      </c>
      <c r="C9" s="1"/>
      <c r="D9" s="1"/>
      <c r="E9" s="1"/>
      <c r="F9" s="1"/>
      <c r="G9" s="3">
        <v>6776</v>
      </c>
      <c r="H9" s="3">
        <f>1.17*G9</f>
        <v>7927.919999999999</v>
      </c>
      <c r="I9" s="3">
        <v>6726</v>
      </c>
      <c r="J9" s="3">
        <f>1.17*I9</f>
        <v>7869.419999999999</v>
      </c>
      <c r="K9" s="3">
        <v>6726</v>
      </c>
      <c r="L9" s="3">
        <f>1.17*K9</f>
        <v>7869.419999999999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74</v>
      </c>
      <c r="B10" s="1" t="s">
        <v>72</v>
      </c>
      <c r="C10" s="1"/>
      <c r="D10" s="1"/>
      <c r="E10" s="1"/>
      <c r="F10" s="1"/>
      <c r="G10" s="3">
        <v>6576</v>
      </c>
      <c r="H10" s="3">
        <f>1.17*G10</f>
        <v>7693.919999999999</v>
      </c>
      <c r="I10" s="3">
        <v>6526</v>
      </c>
      <c r="J10" s="3">
        <f>1.17*I10</f>
        <v>7635.419999999999</v>
      </c>
      <c r="K10" s="3">
        <v>6526</v>
      </c>
      <c r="L10" s="3">
        <f>1.17*K10</f>
        <v>7635.419999999999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73</v>
      </c>
      <c r="C11" s="1"/>
      <c r="D11" s="1"/>
      <c r="E11" s="3">
        <v>6626</v>
      </c>
      <c r="F11" s="3">
        <f>1.17*E11</f>
        <v>7752.419999999999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70</v>
      </c>
      <c r="C12" s="1"/>
      <c r="D12" s="1"/>
      <c r="E12" s="1"/>
      <c r="F12" s="1"/>
      <c r="G12" s="3">
        <v>6776</v>
      </c>
      <c r="H12" s="3">
        <f>1.17*G12</f>
        <v>7927.919999999999</v>
      </c>
      <c r="I12" s="3">
        <v>6726</v>
      </c>
      <c r="J12" s="3">
        <f>1.17*I12</f>
        <v>7869.419999999999</v>
      </c>
      <c r="K12" s="3">
        <v>6726</v>
      </c>
      <c r="L12" s="3">
        <f>1.17*K12</f>
        <v>7869.419999999999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75</v>
      </c>
      <c r="B13" s="1" t="s">
        <v>72</v>
      </c>
      <c r="C13" s="1"/>
      <c r="D13" s="1"/>
      <c r="E13" s="1"/>
      <c r="F13" s="1"/>
      <c r="G13" s="3">
        <v>6576</v>
      </c>
      <c r="H13" s="3">
        <f>1.17*G13</f>
        <v>7693.919999999999</v>
      </c>
      <c r="I13" s="3">
        <v>6526</v>
      </c>
      <c r="J13" s="3">
        <f>1.17*I13</f>
        <v>7635.419999999999</v>
      </c>
      <c r="K13" s="3">
        <v>6526</v>
      </c>
      <c r="L13" s="3">
        <f>1.17*K13</f>
        <v>7635.419999999999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73</v>
      </c>
      <c r="C14" s="1"/>
      <c r="D14" s="1"/>
      <c r="E14" s="3">
        <v>6626</v>
      </c>
      <c r="F14" s="3">
        <f>1.17*E14</f>
        <v>7752.419999999999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70</v>
      </c>
      <c r="C15" s="1"/>
      <c r="D15" s="1"/>
      <c r="E15" s="1"/>
      <c r="F15" s="1"/>
      <c r="G15" s="3">
        <v>6626</v>
      </c>
      <c r="H15" s="3">
        <f>1.17*G15</f>
        <v>7752.419999999999</v>
      </c>
      <c r="I15" s="3">
        <v>6576</v>
      </c>
      <c r="J15" s="3">
        <f>1.17*I15</f>
        <v>7693.919999999999</v>
      </c>
      <c r="K15" s="3">
        <v>6576</v>
      </c>
      <c r="L15" s="3">
        <f>1.17*K15</f>
        <v>7693.919999999999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76</v>
      </c>
      <c r="B16" s="1" t="s">
        <v>72</v>
      </c>
      <c r="C16" s="1"/>
      <c r="D16" s="1"/>
      <c r="E16" s="1"/>
      <c r="F16" s="1"/>
      <c r="G16" s="3">
        <v>6426</v>
      </c>
      <c r="H16" s="3">
        <f>1.17*G16</f>
        <v>7518.419999999999</v>
      </c>
      <c r="I16" s="3">
        <v>6376</v>
      </c>
      <c r="J16" s="3">
        <f>1.17*I16</f>
        <v>7459.919999999999</v>
      </c>
      <c r="K16" s="3">
        <v>6376</v>
      </c>
      <c r="L16" s="3">
        <f>1.17*K16</f>
        <v>7459.919999999999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73</v>
      </c>
      <c r="C17" s="1"/>
      <c r="D17" s="1"/>
      <c r="E17" s="3">
        <v>6476</v>
      </c>
      <c r="F17" s="3">
        <f>1.17*E17</f>
        <v>7576.919999999999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70</v>
      </c>
      <c r="C18" s="1"/>
      <c r="D18" s="1"/>
      <c r="E18" s="1"/>
      <c r="F18" s="1"/>
      <c r="G18" s="3">
        <v>6626</v>
      </c>
      <c r="H18" s="3">
        <f>1.17*G18</f>
        <v>7752.419999999999</v>
      </c>
      <c r="I18" s="3">
        <v>6576</v>
      </c>
      <c r="J18" s="3">
        <f>1.17*I18</f>
        <v>7693.919999999999</v>
      </c>
      <c r="K18" s="3">
        <v>6576</v>
      </c>
      <c r="L18" s="3">
        <f>1.17*K18</f>
        <v>7693.919999999999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77</v>
      </c>
      <c r="B19" s="1" t="s">
        <v>72</v>
      </c>
      <c r="C19" s="1"/>
      <c r="D19" s="1"/>
      <c r="E19" s="1"/>
      <c r="F19" s="1"/>
      <c r="G19" s="3">
        <v>6426</v>
      </c>
      <c r="H19" s="3">
        <f>1.17*G19</f>
        <v>7518.419999999999</v>
      </c>
      <c r="I19" s="3">
        <v>6376</v>
      </c>
      <c r="J19" s="3">
        <f>1.17*I19</f>
        <v>7459.919999999999</v>
      </c>
      <c r="K19" s="3">
        <v>6376</v>
      </c>
      <c r="L19" s="3">
        <f>1.17*K19</f>
        <v>7459.919999999999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73</v>
      </c>
      <c r="C20" s="1"/>
      <c r="D20" s="1"/>
      <c r="E20" s="3">
        <v>6476</v>
      </c>
      <c r="F20" s="3">
        <f>1.17*E20</f>
        <v>7576.919999999999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70</v>
      </c>
      <c r="C21" s="1"/>
      <c r="D21" s="1"/>
      <c r="E21" s="1"/>
      <c r="F21" s="1"/>
      <c r="G21" s="3">
        <v>6526</v>
      </c>
      <c r="H21" s="3">
        <f>1.17*G21</f>
        <v>7635.419999999999</v>
      </c>
      <c r="I21" s="3">
        <v>6476</v>
      </c>
      <c r="J21" s="3">
        <f>1.17*I21</f>
        <v>7576.919999999999</v>
      </c>
      <c r="K21" s="3">
        <v>6476</v>
      </c>
      <c r="L21" s="3">
        <f>1.17*K21</f>
        <v>7576.919999999999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78</v>
      </c>
      <c r="B22" s="1" t="s">
        <v>72</v>
      </c>
      <c r="C22" s="1"/>
      <c r="D22" s="1"/>
      <c r="E22" s="1"/>
      <c r="F22" s="1"/>
      <c r="G22" s="3">
        <v>6326</v>
      </c>
      <c r="H22" s="3">
        <f>1.17*G22</f>
        <v>7401.419999999999</v>
      </c>
      <c r="I22" s="3">
        <v>6276</v>
      </c>
      <c r="J22" s="3">
        <f>1.17*I22</f>
        <v>7342.919999999999</v>
      </c>
      <c r="K22" s="3">
        <v>6276</v>
      </c>
      <c r="L22" s="3">
        <f>1.17*K22</f>
        <v>7342.919999999999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73</v>
      </c>
      <c r="C23" s="3">
        <v>6876</v>
      </c>
      <c r="D23" s="3">
        <f>1.17*C23</f>
        <v>8044.919999999999</v>
      </c>
      <c r="E23" s="3">
        <v>6376</v>
      </c>
      <c r="F23" s="3">
        <f>1.17*E23</f>
        <v>7459.919999999999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70</v>
      </c>
      <c r="C24" s="1"/>
      <c r="D24" s="1"/>
      <c r="E24" s="1"/>
      <c r="F24" s="1"/>
      <c r="G24" s="3">
        <v>6426</v>
      </c>
      <c r="H24" s="3">
        <f>1.17*G24</f>
        <v>7518.419999999999</v>
      </c>
      <c r="I24" s="3">
        <v>6376</v>
      </c>
      <c r="J24" s="3">
        <f>1.17*I24</f>
        <v>7459.919999999999</v>
      </c>
      <c r="K24" s="3">
        <v>6376</v>
      </c>
      <c r="L24" s="3">
        <f>1.17*K24</f>
        <v>7459.919999999999</v>
      </c>
      <c r="M24" s="3">
        <v>6376</v>
      </c>
      <c r="N24" s="3">
        <f>1.17*M24</f>
        <v>7459.919999999999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8.5">
      <c r="A25" s="1" t="s">
        <v>79</v>
      </c>
      <c r="B25" s="1" t="s">
        <v>72</v>
      </c>
      <c r="C25" s="1"/>
      <c r="D25" s="1"/>
      <c r="E25" s="1"/>
      <c r="F25" s="1"/>
      <c r="G25" s="3">
        <v>6226</v>
      </c>
      <c r="H25" s="3">
        <f>1.17*G25</f>
        <v>7284.419999999999</v>
      </c>
      <c r="I25" s="3">
        <v>6176</v>
      </c>
      <c r="J25" s="3">
        <f>1.17*I25</f>
        <v>7225.919999999999</v>
      </c>
      <c r="K25" s="3">
        <v>6176</v>
      </c>
      <c r="L25" s="3">
        <f>1.17*K25</f>
        <v>7225.919999999999</v>
      </c>
      <c r="M25" s="3">
        <v>6176</v>
      </c>
      <c r="N25" s="3">
        <f>1.17*M25</f>
        <v>7225.919999999999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73</v>
      </c>
      <c r="C26" s="3">
        <v>6776</v>
      </c>
      <c r="D26" s="3">
        <f>1.17*C26</f>
        <v>7927.919999999999</v>
      </c>
      <c r="E26" s="3">
        <v>6276</v>
      </c>
      <c r="F26" s="3">
        <f>1.17*E26</f>
        <v>7342.919999999999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70</v>
      </c>
      <c r="C27" s="1"/>
      <c r="D27" s="1"/>
      <c r="E27" s="1"/>
      <c r="F27" s="1"/>
      <c r="G27" s="3">
        <v>6246</v>
      </c>
      <c r="H27" s="3">
        <f>1.17*G27</f>
        <v>7307.82</v>
      </c>
      <c r="I27" s="3">
        <v>6196</v>
      </c>
      <c r="J27" s="3">
        <f>1.17*I27</f>
        <v>7249.32</v>
      </c>
      <c r="K27" s="3">
        <v>6196</v>
      </c>
      <c r="L27" s="3">
        <f>1.17*K27</f>
        <v>7249.32</v>
      </c>
      <c r="M27" s="3">
        <v>6196</v>
      </c>
      <c r="N27" s="3">
        <f>1.17*M27</f>
        <v>7249.32</v>
      </c>
      <c r="O27" s="3">
        <v>6196</v>
      </c>
      <c r="P27" s="3">
        <f>1.17*O27</f>
        <v>7249.32</v>
      </c>
      <c r="Q27" s="1"/>
      <c r="R27" s="1"/>
      <c r="S27" s="1"/>
      <c r="T27" s="1"/>
      <c r="U27" s="1"/>
      <c r="V27" s="1"/>
      <c r="W27" s="1"/>
      <c r="X27" s="1"/>
    </row>
    <row r="28" spans="1:24" ht="14.25">
      <c r="A28" s="1">
        <v>0.5</v>
      </c>
      <c r="B28" s="1" t="s">
        <v>72</v>
      </c>
      <c r="C28" s="1"/>
      <c r="D28" s="1"/>
      <c r="E28" s="1"/>
      <c r="F28" s="1"/>
      <c r="G28" s="3">
        <v>6046</v>
      </c>
      <c r="H28" s="3">
        <f>1.17*G28</f>
        <v>7073.82</v>
      </c>
      <c r="I28" s="3">
        <v>5996</v>
      </c>
      <c r="J28" s="3">
        <f>1.17*I28</f>
        <v>7015.32</v>
      </c>
      <c r="K28" s="3">
        <v>5996</v>
      </c>
      <c r="L28" s="3">
        <f>1.17*K28</f>
        <v>7015.32</v>
      </c>
      <c r="M28" s="3">
        <v>5996</v>
      </c>
      <c r="N28" s="3">
        <f>1.17*M28</f>
        <v>7015.32</v>
      </c>
      <c r="O28" s="3">
        <v>5996</v>
      </c>
      <c r="P28" s="3">
        <f>1.17*O28</f>
        <v>7015.32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73</v>
      </c>
      <c r="C29" s="3">
        <v>6596</v>
      </c>
      <c r="D29" s="3">
        <f>1.17*C29</f>
        <v>7717.32</v>
      </c>
      <c r="E29" s="3">
        <v>6096</v>
      </c>
      <c r="F29" s="3">
        <f>1.17*E29</f>
        <v>7132.32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70</v>
      </c>
      <c r="C30" s="1"/>
      <c r="D30" s="1"/>
      <c r="E30" s="1"/>
      <c r="F30" s="1"/>
      <c r="G30" s="3">
        <v>6296</v>
      </c>
      <c r="H30" s="3">
        <f>1.17*G30</f>
        <v>7366.32</v>
      </c>
      <c r="I30" s="3">
        <v>6246</v>
      </c>
      <c r="J30" s="3">
        <f>1.17*I30</f>
        <v>7307.82</v>
      </c>
      <c r="K30" s="3">
        <v>6246</v>
      </c>
      <c r="L30" s="3">
        <f>1.17*K30</f>
        <v>7307.82</v>
      </c>
      <c r="M30" s="3">
        <v>6246</v>
      </c>
      <c r="N30" s="3">
        <f>1.17*M30</f>
        <v>7307.82</v>
      </c>
      <c r="O30" s="3">
        <v>6246</v>
      </c>
      <c r="P30" s="3">
        <f>1.17*O30</f>
        <v>7307.82</v>
      </c>
      <c r="Q30" s="1"/>
      <c r="R30" s="1"/>
      <c r="S30" s="1"/>
      <c r="T30" s="1"/>
      <c r="U30" s="1"/>
      <c r="V30" s="1"/>
      <c r="W30" s="1"/>
      <c r="X30" s="1"/>
    </row>
    <row r="31" spans="1:24" ht="28.5">
      <c r="A31" s="1" t="s">
        <v>80</v>
      </c>
      <c r="B31" s="1" t="s">
        <v>72</v>
      </c>
      <c r="C31" s="1"/>
      <c r="D31" s="1"/>
      <c r="E31" s="1"/>
      <c r="F31" s="1"/>
      <c r="G31" s="3">
        <v>6096</v>
      </c>
      <c r="H31" s="3">
        <f>1.17*G31</f>
        <v>7132.32</v>
      </c>
      <c r="I31" s="3">
        <v>6046</v>
      </c>
      <c r="J31" s="3">
        <f>1.17*I31</f>
        <v>7073.82</v>
      </c>
      <c r="K31" s="3">
        <v>6046</v>
      </c>
      <c r="L31" s="3">
        <f>1.17*K31</f>
        <v>7073.82</v>
      </c>
      <c r="M31" s="3">
        <v>6046</v>
      </c>
      <c r="N31" s="3">
        <f>1.17*M31</f>
        <v>7073.82</v>
      </c>
      <c r="O31" s="3">
        <v>6046</v>
      </c>
      <c r="P31" s="3">
        <f>1.17*O31</f>
        <v>7073.82</v>
      </c>
      <c r="Q31" s="1"/>
      <c r="R31" s="1"/>
      <c r="S31" s="1"/>
      <c r="T31" s="1"/>
      <c r="U31" s="1"/>
      <c r="V31" s="1"/>
      <c r="W31" s="1"/>
      <c r="X31" s="1"/>
    </row>
    <row r="32" spans="1:24" ht="14.25">
      <c r="A32" s="1"/>
      <c r="B32" s="1" t="s">
        <v>73</v>
      </c>
      <c r="C32" s="3">
        <v>6646</v>
      </c>
      <c r="D32" s="3">
        <f>1.17*C32</f>
        <v>7775.82</v>
      </c>
      <c r="E32" s="3">
        <v>6146</v>
      </c>
      <c r="F32" s="3">
        <f>1.17*E32</f>
        <v>7190.82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70</v>
      </c>
      <c r="C33" s="1"/>
      <c r="D33" s="1"/>
      <c r="E33" s="1"/>
      <c r="F33" s="1"/>
      <c r="G33" s="3">
        <v>6246</v>
      </c>
      <c r="H33" s="3">
        <f>1.17*G33</f>
        <v>7307.82</v>
      </c>
      <c r="I33" s="3">
        <v>6196</v>
      </c>
      <c r="J33" s="3">
        <f>1.17*I33</f>
        <v>7249.32</v>
      </c>
      <c r="K33" s="3">
        <v>6196</v>
      </c>
      <c r="L33" s="3">
        <f>1.17*K33</f>
        <v>7249.32</v>
      </c>
      <c r="M33" s="3">
        <v>6196</v>
      </c>
      <c r="N33" s="3">
        <f>1.17*M33</f>
        <v>7249.32</v>
      </c>
      <c r="O33" s="3">
        <v>6196</v>
      </c>
      <c r="P33" s="3">
        <f>1.17*O33</f>
        <v>7249.32</v>
      </c>
      <c r="Q33" s="3">
        <v>6216</v>
      </c>
      <c r="R33" s="3">
        <f>1.17*Q33</f>
        <v>7272.719999999999</v>
      </c>
      <c r="S33" s="3">
        <v>6286</v>
      </c>
      <c r="T33" s="3">
        <f>1.17*S33</f>
        <v>7354.62</v>
      </c>
      <c r="U33" s="3">
        <v>6336</v>
      </c>
      <c r="V33" s="3">
        <f>1.17*U33</f>
        <v>7413.12</v>
      </c>
      <c r="W33" s="1"/>
      <c r="X33" s="1"/>
    </row>
    <row r="34" spans="1:24" ht="14.25">
      <c r="A34" s="1">
        <v>0.6</v>
      </c>
      <c r="B34" s="1" t="s">
        <v>72</v>
      </c>
      <c r="C34" s="1"/>
      <c r="D34" s="1"/>
      <c r="E34" s="1"/>
      <c r="F34" s="1"/>
      <c r="G34" s="3">
        <v>6046</v>
      </c>
      <c r="H34" s="3">
        <f>1.17*G34</f>
        <v>7073.82</v>
      </c>
      <c r="I34" s="3">
        <v>5996</v>
      </c>
      <c r="J34" s="3">
        <f>1.17*I34</f>
        <v>7015.32</v>
      </c>
      <c r="K34" s="3">
        <v>5996</v>
      </c>
      <c r="L34" s="3">
        <f>1.17*K34</f>
        <v>7015.32</v>
      </c>
      <c r="M34" s="3">
        <v>5996</v>
      </c>
      <c r="N34" s="3">
        <f>1.17*M34</f>
        <v>7015.32</v>
      </c>
      <c r="O34" s="3">
        <v>5996</v>
      </c>
      <c r="P34" s="3">
        <f>1.17*O34</f>
        <v>7015.32</v>
      </c>
      <c r="Q34" s="3">
        <v>6016</v>
      </c>
      <c r="R34" s="3">
        <f>1.17*Q34</f>
        <v>7038.719999999999</v>
      </c>
      <c r="S34" s="3">
        <v>6086</v>
      </c>
      <c r="T34" s="3">
        <f>1.17*S34</f>
        <v>7120.62</v>
      </c>
      <c r="U34" s="3">
        <v>6136</v>
      </c>
      <c r="V34" s="3">
        <f>1.17*U34</f>
        <v>7179.12</v>
      </c>
      <c r="W34" s="1"/>
      <c r="X34" s="1"/>
    </row>
    <row r="35" spans="1:24" ht="14.25">
      <c r="A35" s="1"/>
      <c r="B35" s="1" t="s">
        <v>73</v>
      </c>
      <c r="C35" s="3">
        <v>6596</v>
      </c>
      <c r="D35" s="3">
        <f>1.17*C35</f>
        <v>7717.32</v>
      </c>
      <c r="E35" s="3">
        <v>6096</v>
      </c>
      <c r="F35" s="3">
        <f>1.17*E35</f>
        <v>7132.32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70</v>
      </c>
      <c r="C36" s="1"/>
      <c r="D36" s="1"/>
      <c r="E36" s="1"/>
      <c r="F36" s="1"/>
      <c r="G36" s="3">
        <v>6246</v>
      </c>
      <c r="H36" s="3">
        <f>1.17*G36</f>
        <v>7307.82</v>
      </c>
      <c r="I36" s="3">
        <v>6196</v>
      </c>
      <c r="J36" s="3">
        <f>1.17*I36</f>
        <v>7249.32</v>
      </c>
      <c r="K36" s="3">
        <v>6196</v>
      </c>
      <c r="L36" s="3">
        <f>1.17*K36</f>
        <v>7249.32</v>
      </c>
      <c r="M36" s="3">
        <v>6196</v>
      </c>
      <c r="N36" s="3">
        <f>1.17*M36</f>
        <v>7249.32</v>
      </c>
      <c r="O36" s="3">
        <v>6196</v>
      </c>
      <c r="P36" s="3">
        <f>1.17*O36</f>
        <v>7249.32</v>
      </c>
      <c r="Q36" s="3">
        <v>6216</v>
      </c>
      <c r="R36" s="3">
        <f>1.17*Q36</f>
        <v>7272.719999999999</v>
      </c>
      <c r="S36" s="3">
        <v>6286</v>
      </c>
      <c r="T36" s="3">
        <f>1.17*S36</f>
        <v>7354.62</v>
      </c>
      <c r="U36" s="3">
        <v>6336</v>
      </c>
      <c r="V36" s="3">
        <f>1.17*U36</f>
        <v>7413.12</v>
      </c>
      <c r="W36" s="1"/>
      <c r="X36" s="1"/>
    </row>
    <row r="37" spans="1:24" ht="28.5">
      <c r="A37" s="1" t="s">
        <v>81</v>
      </c>
      <c r="B37" s="1" t="s">
        <v>72</v>
      </c>
      <c r="C37" s="1"/>
      <c r="D37" s="1"/>
      <c r="E37" s="1"/>
      <c r="F37" s="1"/>
      <c r="G37" s="3">
        <v>6046</v>
      </c>
      <c r="H37" s="3">
        <f>1.17*G37</f>
        <v>7073.82</v>
      </c>
      <c r="I37" s="3">
        <v>5996</v>
      </c>
      <c r="J37" s="3">
        <f>1.17*I37</f>
        <v>7015.32</v>
      </c>
      <c r="K37" s="3">
        <v>5996</v>
      </c>
      <c r="L37" s="3">
        <f>1.17*K37</f>
        <v>7015.32</v>
      </c>
      <c r="M37" s="3">
        <v>5996</v>
      </c>
      <c r="N37" s="3">
        <f>1.17*M37</f>
        <v>7015.32</v>
      </c>
      <c r="O37" s="3">
        <v>5996</v>
      </c>
      <c r="P37" s="3">
        <f>1.17*O37</f>
        <v>7015.32</v>
      </c>
      <c r="Q37" s="3">
        <v>6016</v>
      </c>
      <c r="R37" s="3">
        <f>1.17*Q37</f>
        <v>7038.719999999999</v>
      </c>
      <c r="S37" s="3">
        <v>6086</v>
      </c>
      <c r="T37" s="3">
        <f>1.17*S37</f>
        <v>7120.62</v>
      </c>
      <c r="U37" s="3">
        <v>6136</v>
      </c>
      <c r="V37" s="3">
        <f>1.17*U37</f>
        <v>7179.12</v>
      </c>
      <c r="W37" s="1"/>
      <c r="X37" s="1"/>
    </row>
    <row r="38" spans="1:24" ht="14.25">
      <c r="A38" s="1"/>
      <c r="B38" s="1" t="s">
        <v>73</v>
      </c>
      <c r="C38" s="3">
        <v>6596</v>
      </c>
      <c r="D38" s="3">
        <f>1.17*C38</f>
        <v>7717.32</v>
      </c>
      <c r="E38" s="3">
        <v>6096</v>
      </c>
      <c r="F38" s="3">
        <f>1.17*E38</f>
        <v>7132.32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70</v>
      </c>
      <c r="C39" s="1"/>
      <c r="D39" s="1"/>
      <c r="E39" s="1"/>
      <c r="F39" s="1"/>
      <c r="G39" s="3">
        <v>6196</v>
      </c>
      <c r="H39" s="3">
        <f>1.17*G39</f>
        <v>7249.32</v>
      </c>
      <c r="I39" s="3">
        <v>6146</v>
      </c>
      <c r="J39" s="3">
        <f>1.17*I39</f>
        <v>7190.82</v>
      </c>
      <c r="K39" s="3">
        <v>6146</v>
      </c>
      <c r="L39" s="3">
        <f>1.17*K39</f>
        <v>7190.82</v>
      </c>
      <c r="M39" s="3">
        <v>6146</v>
      </c>
      <c r="N39" s="3">
        <f>1.17*M39</f>
        <v>7190.82</v>
      </c>
      <c r="O39" s="3">
        <v>6146</v>
      </c>
      <c r="P39" s="3">
        <f>1.17*O39</f>
        <v>7190.82</v>
      </c>
      <c r="Q39" s="3">
        <v>6166</v>
      </c>
      <c r="R39" s="3">
        <f>1.17*Q39</f>
        <v>7214.219999999999</v>
      </c>
      <c r="S39" s="3">
        <v>6236</v>
      </c>
      <c r="T39" s="3">
        <f>1.17*S39</f>
        <v>7296.12</v>
      </c>
      <c r="U39" s="3">
        <v>6286</v>
      </c>
      <c r="V39" s="3">
        <f>1.17*U39</f>
        <v>7354.62</v>
      </c>
      <c r="W39" s="1"/>
      <c r="X39" s="1"/>
    </row>
    <row r="40" spans="1:24" ht="28.5">
      <c r="A40" s="1" t="s">
        <v>82</v>
      </c>
      <c r="B40" s="1" t="s">
        <v>72</v>
      </c>
      <c r="C40" s="1"/>
      <c r="D40" s="1"/>
      <c r="E40" s="1"/>
      <c r="F40" s="1"/>
      <c r="G40" s="3">
        <v>5996</v>
      </c>
      <c r="H40" s="3">
        <f>1.17*G40</f>
        <v>7015.32</v>
      </c>
      <c r="I40" s="3">
        <v>5946</v>
      </c>
      <c r="J40" s="3">
        <f>1.17*I40</f>
        <v>6956.82</v>
      </c>
      <c r="K40" s="3">
        <v>5946</v>
      </c>
      <c r="L40" s="3">
        <f>1.17*K40</f>
        <v>6956.82</v>
      </c>
      <c r="M40" s="3">
        <v>5946</v>
      </c>
      <c r="N40" s="3">
        <f>1.17*M40</f>
        <v>6956.82</v>
      </c>
      <c r="O40" s="3">
        <v>5946</v>
      </c>
      <c r="P40" s="3">
        <f>1.17*O40</f>
        <v>6956.82</v>
      </c>
      <c r="Q40" s="3">
        <v>5966</v>
      </c>
      <c r="R40" s="3">
        <f>1.17*Q40</f>
        <v>6980.219999999999</v>
      </c>
      <c r="S40" s="3">
        <v>6036</v>
      </c>
      <c r="T40" s="3">
        <f>1.17*S40</f>
        <v>7062.12</v>
      </c>
      <c r="U40" s="3">
        <v>6086</v>
      </c>
      <c r="V40" s="3">
        <f>1.17*U40</f>
        <v>7120.62</v>
      </c>
      <c r="W40" s="1"/>
      <c r="X40" s="1"/>
    </row>
    <row r="41" spans="1:24" ht="14.25">
      <c r="A41" s="1"/>
      <c r="B41" s="1" t="s">
        <v>73</v>
      </c>
      <c r="C41" s="3">
        <v>6546</v>
      </c>
      <c r="D41" s="3">
        <f>1.17*C41</f>
        <v>7658.82</v>
      </c>
      <c r="E41" s="3">
        <v>6046</v>
      </c>
      <c r="F41" s="3">
        <f>1.17*E41</f>
        <v>7073.82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70</v>
      </c>
      <c r="C42" s="1"/>
      <c r="D42" s="1"/>
      <c r="E42" s="1"/>
      <c r="F42" s="1"/>
      <c r="G42" s="3">
        <v>6096</v>
      </c>
      <c r="H42" s="3">
        <f>1.17*G42</f>
        <v>7132.32</v>
      </c>
      <c r="I42" s="3">
        <v>6046</v>
      </c>
      <c r="J42" s="3">
        <f>1.17*I42</f>
        <v>7073.82</v>
      </c>
      <c r="K42" s="3">
        <v>6046</v>
      </c>
      <c r="L42" s="3">
        <f>1.17*K42</f>
        <v>7073.82</v>
      </c>
      <c r="M42" s="3">
        <v>6046</v>
      </c>
      <c r="N42" s="3">
        <f>1.17*M42</f>
        <v>7073.82</v>
      </c>
      <c r="O42" s="3">
        <v>6046</v>
      </c>
      <c r="P42" s="3">
        <f>1.17*O42</f>
        <v>7073.82</v>
      </c>
      <c r="Q42" s="3">
        <v>6066</v>
      </c>
      <c r="R42" s="3">
        <f>1.17*Q42</f>
        <v>7097.219999999999</v>
      </c>
      <c r="S42" s="3">
        <v>6136</v>
      </c>
      <c r="T42" s="3">
        <f>1.17*S42</f>
        <v>7179.12</v>
      </c>
      <c r="U42" s="3">
        <v>6186</v>
      </c>
      <c r="V42" s="3">
        <f>1.17*U42</f>
        <v>7237.62</v>
      </c>
      <c r="W42" s="3">
        <v>6236</v>
      </c>
      <c r="X42" s="3">
        <f>1.17*W42</f>
        <v>7296.12</v>
      </c>
    </row>
    <row r="43" spans="1:24" ht="14.25">
      <c r="A43" s="1">
        <v>0.8</v>
      </c>
      <c r="B43" s="1" t="s">
        <v>72</v>
      </c>
      <c r="C43" s="1"/>
      <c r="D43" s="1"/>
      <c r="E43" s="1"/>
      <c r="F43" s="1"/>
      <c r="G43" s="3">
        <v>5896</v>
      </c>
      <c r="H43" s="3">
        <f>1.17*G43</f>
        <v>6898.32</v>
      </c>
      <c r="I43" s="3">
        <v>5846</v>
      </c>
      <c r="J43" s="3">
        <f>1.17*I43</f>
        <v>6839.82</v>
      </c>
      <c r="K43" s="3">
        <v>5846</v>
      </c>
      <c r="L43" s="3">
        <f>1.17*K43</f>
        <v>6839.82</v>
      </c>
      <c r="M43" s="3">
        <v>5846</v>
      </c>
      <c r="N43" s="3">
        <f>1.17*M43</f>
        <v>6839.82</v>
      </c>
      <c r="O43" s="3">
        <v>5846</v>
      </c>
      <c r="P43" s="3">
        <f>1.17*O43</f>
        <v>6839.82</v>
      </c>
      <c r="Q43" s="3">
        <v>5866</v>
      </c>
      <c r="R43" s="3">
        <f>1.17*Q43</f>
        <v>6863.219999999999</v>
      </c>
      <c r="S43" s="3">
        <v>5936</v>
      </c>
      <c r="T43" s="3">
        <f>1.17*S43</f>
        <v>6945.12</v>
      </c>
      <c r="U43" s="3">
        <v>5986</v>
      </c>
      <c r="V43" s="3">
        <f>1.17*U43</f>
        <v>7003.62</v>
      </c>
      <c r="W43" s="3">
        <v>6036</v>
      </c>
      <c r="X43" s="3">
        <f>1.17*W43</f>
        <v>7062.12</v>
      </c>
    </row>
    <row r="44" spans="1:24" ht="14.25">
      <c r="A44" s="1"/>
      <c r="B44" s="1" t="s">
        <v>73</v>
      </c>
      <c r="C44" s="3">
        <v>6446</v>
      </c>
      <c r="D44" s="3">
        <f>1.17*C44</f>
        <v>7541.82</v>
      </c>
      <c r="E44" s="3">
        <v>5946</v>
      </c>
      <c r="F44" s="3">
        <f>1.17*E44</f>
        <v>6956.82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70</v>
      </c>
      <c r="C45" s="1"/>
      <c r="D45" s="1"/>
      <c r="E45" s="1"/>
      <c r="F45" s="1"/>
      <c r="G45" s="3">
        <v>6096</v>
      </c>
      <c r="H45" s="3">
        <f>1.17*G45</f>
        <v>7132.32</v>
      </c>
      <c r="I45" s="3">
        <v>6046</v>
      </c>
      <c r="J45" s="3">
        <f>1.17*I45</f>
        <v>7073.82</v>
      </c>
      <c r="K45" s="3">
        <v>6046</v>
      </c>
      <c r="L45" s="3">
        <f>1.17*K45</f>
        <v>7073.82</v>
      </c>
      <c r="M45" s="3">
        <v>6046</v>
      </c>
      <c r="N45" s="3">
        <f>1.17*M45</f>
        <v>7073.82</v>
      </c>
      <c r="O45" s="3">
        <v>6046</v>
      </c>
      <c r="P45" s="3">
        <f>1.17*O45</f>
        <v>7073.82</v>
      </c>
      <c r="Q45" s="3">
        <v>6066</v>
      </c>
      <c r="R45" s="3">
        <f>1.17*Q45</f>
        <v>7097.219999999999</v>
      </c>
      <c r="S45" s="3">
        <v>6136</v>
      </c>
      <c r="T45" s="3">
        <f>1.17*S45</f>
        <v>7179.12</v>
      </c>
      <c r="U45" s="3">
        <v>6186</v>
      </c>
      <c r="V45" s="3">
        <f>1.17*U45</f>
        <v>7237.62</v>
      </c>
      <c r="W45" s="3">
        <v>6236</v>
      </c>
      <c r="X45" s="3">
        <f>1.17*W45</f>
        <v>7296.12</v>
      </c>
    </row>
    <row r="46" spans="1:24" ht="28.5">
      <c r="A46" s="1" t="s">
        <v>83</v>
      </c>
      <c r="B46" s="1" t="s">
        <v>72</v>
      </c>
      <c r="C46" s="1"/>
      <c r="D46" s="1"/>
      <c r="E46" s="1"/>
      <c r="F46" s="1"/>
      <c r="G46" s="3">
        <v>5896</v>
      </c>
      <c r="H46" s="3">
        <f>1.17*G46</f>
        <v>6898.32</v>
      </c>
      <c r="I46" s="3">
        <v>5846</v>
      </c>
      <c r="J46" s="3">
        <f>1.17*I46</f>
        <v>6839.82</v>
      </c>
      <c r="K46" s="3">
        <v>5846</v>
      </c>
      <c r="L46" s="3">
        <f>1.17*K46</f>
        <v>6839.82</v>
      </c>
      <c r="M46" s="3">
        <v>5846</v>
      </c>
      <c r="N46" s="3">
        <f>1.17*M46</f>
        <v>6839.82</v>
      </c>
      <c r="O46" s="3">
        <v>5846</v>
      </c>
      <c r="P46" s="3">
        <f>1.17*O46</f>
        <v>6839.82</v>
      </c>
      <c r="Q46" s="3">
        <v>5866</v>
      </c>
      <c r="R46" s="3">
        <f>1.17*Q46</f>
        <v>6863.219999999999</v>
      </c>
      <c r="S46" s="3">
        <v>5936</v>
      </c>
      <c r="T46" s="3">
        <f>1.17*S46</f>
        <v>6945.12</v>
      </c>
      <c r="U46" s="3">
        <v>5986</v>
      </c>
      <c r="V46" s="3">
        <f>1.17*U46</f>
        <v>7003.62</v>
      </c>
      <c r="W46" s="3">
        <v>6036</v>
      </c>
      <c r="X46" s="3">
        <f>1.17*W46</f>
        <v>7062.12</v>
      </c>
    </row>
    <row r="47" spans="1:24" ht="14.25">
      <c r="A47" s="1"/>
      <c r="B47" s="1" t="s">
        <v>73</v>
      </c>
      <c r="C47" s="3">
        <v>6446</v>
      </c>
      <c r="D47" s="3">
        <f>1.17*C47</f>
        <v>7541.82</v>
      </c>
      <c r="E47" s="3">
        <v>5946</v>
      </c>
      <c r="F47" s="3">
        <f>1.17*E47</f>
        <v>6956.82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70</v>
      </c>
      <c r="C48" s="1"/>
      <c r="D48" s="1"/>
      <c r="E48" s="1"/>
      <c r="F48" s="1"/>
      <c r="G48" s="3">
        <v>5976</v>
      </c>
      <c r="H48" s="3">
        <f>1.17*G48</f>
        <v>6991.919999999999</v>
      </c>
      <c r="I48" s="3">
        <v>5926</v>
      </c>
      <c r="J48" s="3">
        <f>1.17*I48</f>
        <v>6933.419999999999</v>
      </c>
      <c r="K48" s="3">
        <v>5926</v>
      </c>
      <c r="L48" s="3">
        <f>1.17*K48</f>
        <v>6933.419999999999</v>
      </c>
      <c r="M48" s="3">
        <v>5926</v>
      </c>
      <c r="N48" s="3">
        <f>1.17*M48</f>
        <v>6933.419999999999</v>
      </c>
      <c r="O48" s="3">
        <v>5926</v>
      </c>
      <c r="P48" s="3">
        <f>1.17*O48</f>
        <v>6933.419999999999</v>
      </c>
      <c r="Q48" s="3">
        <v>5946</v>
      </c>
      <c r="R48" s="3">
        <f>1.17*Q48</f>
        <v>6956.82</v>
      </c>
      <c r="S48" s="3">
        <v>6016</v>
      </c>
      <c r="T48" s="3">
        <f>1.17*S48</f>
        <v>7038.719999999999</v>
      </c>
      <c r="U48" s="3">
        <v>6066</v>
      </c>
      <c r="V48" s="3">
        <f>1.17*U48</f>
        <v>7097.219999999999</v>
      </c>
      <c r="W48" s="3">
        <v>6116</v>
      </c>
      <c r="X48" s="3">
        <f>1.17*W48</f>
        <v>7155.719999999999</v>
      </c>
    </row>
    <row r="49" spans="1:24" ht="28.5">
      <c r="A49" s="1" t="s">
        <v>84</v>
      </c>
      <c r="B49" s="1" t="s">
        <v>72</v>
      </c>
      <c r="C49" s="1"/>
      <c r="D49" s="1"/>
      <c r="E49" s="1"/>
      <c r="F49" s="1"/>
      <c r="G49" s="3">
        <f>6866-300+100+150-400-350-260-150+100+120+100+150-150-200</f>
        <v>5776</v>
      </c>
      <c r="H49" s="3">
        <f>1.17*G49</f>
        <v>6757.919999999999</v>
      </c>
      <c r="I49" s="3">
        <v>5726</v>
      </c>
      <c r="J49" s="3">
        <f>1.17*I49</f>
        <v>6699.419999999999</v>
      </c>
      <c r="K49" s="3">
        <v>5726</v>
      </c>
      <c r="L49" s="3">
        <f>1.17*K49</f>
        <v>6699.419999999999</v>
      </c>
      <c r="M49" s="3">
        <v>5726</v>
      </c>
      <c r="N49" s="3">
        <f>1.17*M49</f>
        <v>6699.419999999999</v>
      </c>
      <c r="O49" s="3">
        <v>5726</v>
      </c>
      <c r="P49" s="3">
        <f>1.17*O49</f>
        <v>6699.419999999999</v>
      </c>
      <c r="Q49" s="3">
        <v>5746</v>
      </c>
      <c r="R49" s="3">
        <f>1.17*Q49</f>
        <v>6722.82</v>
      </c>
      <c r="S49" s="3">
        <v>5816</v>
      </c>
      <c r="T49" s="3">
        <f>1.17*S49</f>
        <v>6804.719999999999</v>
      </c>
      <c r="U49" s="3">
        <v>5866</v>
      </c>
      <c r="V49" s="3">
        <f>1.17*U49</f>
        <v>6863.219999999999</v>
      </c>
      <c r="W49" s="3">
        <v>5916</v>
      </c>
      <c r="X49" s="3">
        <f>1.17*W49</f>
        <v>6921.719999999999</v>
      </c>
    </row>
    <row r="50" spans="1:24" ht="14.25">
      <c r="A50" s="1"/>
      <c r="B50" s="1" t="s">
        <v>73</v>
      </c>
      <c r="C50" s="3">
        <v>6326</v>
      </c>
      <c r="D50" s="3">
        <f>1.17*C50</f>
        <v>7401.419999999999</v>
      </c>
      <c r="E50" s="3">
        <v>5826</v>
      </c>
      <c r="F50" s="3">
        <f>1.17*E50</f>
        <v>6816.419999999999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70</v>
      </c>
      <c r="C51" s="1"/>
      <c r="D51" s="1"/>
      <c r="E51" s="1"/>
      <c r="F51" s="1"/>
      <c r="G51" s="3">
        <v>5946</v>
      </c>
      <c r="H51" s="3">
        <f>1.17*G51</f>
        <v>6956.82</v>
      </c>
      <c r="I51" s="3">
        <v>5896</v>
      </c>
      <c r="J51" s="3">
        <f>1.17*I51</f>
        <v>6898.32</v>
      </c>
      <c r="K51" s="3">
        <v>5896</v>
      </c>
      <c r="L51" s="3">
        <f>1.17*K51</f>
        <v>6898.32</v>
      </c>
      <c r="M51" s="3">
        <v>5896</v>
      </c>
      <c r="N51" s="3">
        <f>1.17*M51</f>
        <v>6898.32</v>
      </c>
      <c r="O51" s="3">
        <v>5896</v>
      </c>
      <c r="P51" s="3">
        <f>1.17*O51</f>
        <v>6898.32</v>
      </c>
      <c r="Q51" s="3">
        <v>5916</v>
      </c>
      <c r="R51" s="3">
        <f>1.17*Q51</f>
        <v>6921.719999999999</v>
      </c>
      <c r="S51" s="3">
        <v>5986</v>
      </c>
      <c r="T51" s="3">
        <f>1.17*S51</f>
        <v>7003.62</v>
      </c>
      <c r="U51" s="3">
        <v>6036</v>
      </c>
      <c r="V51" s="3">
        <f>1.17*U51</f>
        <v>7062.12</v>
      </c>
      <c r="W51" s="3">
        <v>6086</v>
      </c>
      <c r="X51" s="3">
        <f>1.17*W51</f>
        <v>7120.62</v>
      </c>
    </row>
    <row r="52" spans="1:24" ht="28.5">
      <c r="A52" s="1" t="s">
        <v>85</v>
      </c>
      <c r="B52" s="1" t="s">
        <v>72</v>
      </c>
      <c r="C52" s="1"/>
      <c r="D52" s="1"/>
      <c r="E52" s="1"/>
      <c r="F52" s="1"/>
      <c r="G52" s="3">
        <v>5746</v>
      </c>
      <c r="H52" s="3">
        <f>1.17*G52</f>
        <v>6722.82</v>
      </c>
      <c r="I52" s="3">
        <v>5696</v>
      </c>
      <c r="J52" s="3">
        <f>1.17*I52</f>
        <v>6664.32</v>
      </c>
      <c r="K52" s="3">
        <v>5696</v>
      </c>
      <c r="L52" s="3">
        <f>1.17*K52</f>
        <v>6664.32</v>
      </c>
      <c r="M52" s="3">
        <v>5696</v>
      </c>
      <c r="N52" s="3">
        <f>1.17*M52</f>
        <v>6664.32</v>
      </c>
      <c r="O52" s="3">
        <v>5696</v>
      </c>
      <c r="P52" s="3">
        <f>1.17*O52</f>
        <v>6664.32</v>
      </c>
      <c r="Q52" s="3">
        <v>5716</v>
      </c>
      <c r="R52" s="3">
        <f>1.17*Q52</f>
        <v>6687.719999999999</v>
      </c>
      <c r="S52" s="3">
        <v>5786</v>
      </c>
      <c r="T52" s="3">
        <f>1.17*S52</f>
        <v>6769.62</v>
      </c>
      <c r="U52" s="3">
        <v>5836</v>
      </c>
      <c r="V52" s="3">
        <f>1.17*U52</f>
        <v>6828.12</v>
      </c>
      <c r="W52" s="3">
        <v>5886</v>
      </c>
      <c r="X52" s="3">
        <f>1.17*W52</f>
        <v>6886.62</v>
      </c>
    </row>
    <row r="53" spans="1:24" ht="14.25">
      <c r="A53" s="1"/>
      <c r="B53" s="1" t="s">
        <v>73</v>
      </c>
      <c r="C53" s="3">
        <v>6296</v>
      </c>
      <c r="D53" s="3">
        <f>1.17*C53</f>
        <v>7366.32</v>
      </c>
      <c r="E53" s="3">
        <v>5796</v>
      </c>
      <c r="F53" s="3">
        <f>1.17*E53</f>
        <v>6781.32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70</v>
      </c>
      <c r="C54" s="1"/>
      <c r="D54" s="1"/>
      <c r="E54" s="1"/>
      <c r="F54" s="1"/>
      <c r="G54" s="3">
        <v>5916</v>
      </c>
      <c r="H54" s="3">
        <f>1.17*G54</f>
        <v>6921.719999999999</v>
      </c>
      <c r="I54" s="3">
        <v>5866</v>
      </c>
      <c r="J54" s="3">
        <f>1.17*I54</f>
        <v>6863.219999999999</v>
      </c>
      <c r="K54" s="3">
        <v>5866</v>
      </c>
      <c r="L54" s="3">
        <f>1.17*K54</f>
        <v>6863.219999999999</v>
      </c>
      <c r="M54" s="3">
        <v>5866</v>
      </c>
      <c r="N54" s="3">
        <f>1.17*M54</f>
        <v>6863.219999999999</v>
      </c>
      <c r="O54" s="3">
        <v>5866</v>
      </c>
      <c r="P54" s="3">
        <f>1.17*O54</f>
        <v>6863.219999999999</v>
      </c>
      <c r="Q54" s="3">
        <v>5886</v>
      </c>
      <c r="R54" s="3">
        <f>1.17*Q54</f>
        <v>6886.62</v>
      </c>
      <c r="S54" s="3">
        <v>5956</v>
      </c>
      <c r="T54" s="3">
        <f>1.17*S54</f>
        <v>6968.5199999999995</v>
      </c>
      <c r="U54" s="3">
        <v>6006</v>
      </c>
      <c r="V54" s="3">
        <f>1.17*U54</f>
        <v>7027.0199999999995</v>
      </c>
      <c r="W54" s="3">
        <v>6056</v>
      </c>
      <c r="X54" s="3">
        <f>1.17*W54</f>
        <v>7085.5199999999995</v>
      </c>
    </row>
    <row r="55" spans="1:24" ht="28.5">
      <c r="A55" s="1" t="s">
        <v>86</v>
      </c>
      <c r="B55" s="1" t="s">
        <v>72</v>
      </c>
      <c r="C55" s="1"/>
      <c r="D55" s="1"/>
      <c r="E55" s="1"/>
      <c r="F55" s="1"/>
      <c r="G55" s="3">
        <v>5716</v>
      </c>
      <c r="H55" s="3">
        <f>1.17*G55</f>
        <v>6687.719999999999</v>
      </c>
      <c r="I55" s="3">
        <v>5666</v>
      </c>
      <c r="J55" s="3">
        <f>1.17*I55</f>
        <v>6629.219999999999</v>
      </c>
      <c r="K55" s="3">
        <v>5666</v>
      </c>
      <c r="L55" s="3">
        <f>1.17*K55</f>
        <v>6629.219999999999</v>
      </c>
      <c r="M55" s="3">
        <v>5666</v>
      </c>
      <c r="N55" s="3">
        <f>1.17*M55</f>
        <v>6629.219999999999</v>
      </c>
      <c r="O55" s="3">
        <v>5666</v>
      </c>
      <c r="P55" s="3">
        <f>1.17*O55</f>
        <v>6629.219999999999</v>
      </c>
      <c r="Q55" s="3">
        <v>5686</v>
      </c>
      <c r="R55" s="3">
        <f>1.17*Q55</f>
        <v>6652.62</v>
      </c>
      <c r="S55" s="3">
        <v>5756</v>
      </c>
      <c r="T55" s="3">
        <f>1.17*S55</f>
        <v>6734.5199999999995</v>
      </c>
      <c r="U55" s="3">
        <v>5806</v>
      </c>
      <c r="V55" s="3">
        <f>1.17*U55</f>
        <v>6793.0199999999995</v>
      </c>
      <c r="W55" s="3">
        <v>5856</v>
      </c>
      <c r="X55" s="3">
        <f>1.17*W55</f>
        <v>6851.5199999999995</v>
      </c>
    </row>
    <row r="56" spans="1:24" ht="14.25">
      <c r="A56" s="1"/>
      <c r="B56" s="1" t="s">
        <v>73</v>
      </c>
      <c r="C56" s="3">
        <v>6266</v>
      </c>
      <c r="D56" s="3">
        <f>1.17*C56</f>
        <v>7331.219999999999</v>
      </c>
      <c r="E56" s="3">
        <v>5766</v>
      </c>
      <c r="F56" s="3">
        <f>1.17*E56</f>
        <v>6746.219999999999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70</v>
      </c>
      <c r="C57" s="1"/>
      <c r="D57" s="1"/>
      <c r="E57" s="1"/>
      <c r="F57" s="1"/>
      <c r="G57" s="3">
        <v>5926</v>
      </c>
      <c r="H57" s="3">
        <f>1.17*G57</f>
        <v>6933.419999999999</v>
      </c>
      <c r="I57" s="3">
        <v>5876</v>
      </c>
      <c r="J57" s="3">
        <f>1.17*I57</f>
        <v>6874.919999999999</v>
      </c>
      <c r="K57" s="3">
        <v>5876</v>
      </c>
      <c r="L57" s="3">
        <f>1.17*K57</f>
        <v>6874.919999999999</v>
      </c>
      <c r="M57" s="3">
        <v>5876</v>
      </c>
      <c r="N57" s="3">
        <f>1.17*M57</f>
        <v>6874.919999999999</v>
      </c>
      <c r="O57" s="3">
        <v>5876</v>
      </c>
      <c r="P57" s="3">
        <f>1.17*O57</f>
        <v>6874.919999999999</v>
      </c>
      <c r="Q57" s="3">
        <v>5896</v>
      </c>
      <c r="R57" s="3">
        <f>1.17*Q57</f>
        <v>6898.32</v>
      </c>
      <c r="S57" s="3">
        <v>5966</v>
      </c>
      <c r="T57" s="3">
        <f>1.17*S57</f>
        <v>6980.219999999999</v>
      </c>
      <c r="U57" s="3">
        <v>6016</v>
      </c>
      <c r="V57" s="3">
        <f>1.17*U57</f>
        <v>7038.719999999999</v>
      </c>
      <c r="W57" s="3">
        <v>6066</v>
      </c>
      <c r="X57" s="3">
        <f>1.17*W57</f>
        <v>7097.219999999999</v>
      </c>
    </row>
    <row r="58" spans="1:24" ht="28.5">
      <c r="A58" s="1" t="s">
        <v>87</v>
      </c>
      <c r="B58" s="1" t="s">
        <v>72</v>
      </c>
      <c r="C58" s="1"/>
      <c r="D58" s="1"/>
      <c r="E58" s="1"/>
      <c r="F58" s="1"/>
      <c r="G58" s="3">
        <v>5726</v>
      </c>
      <c r="H58" s="3">
        <f>1.17*G58</f>
        <v>6699.419999999999</v>
      </c>
      <c r="I58" s="3">
        <v>5676</v>
      </c>
      <c r="J58" s="3">
        <f>1.17*I58</f>
        <v>6640.919999999999</v>
      </c>
      <c r="K58" s="3">
        <v>5676</v>
      </c>
      <c r="L58" s="3">
        <f>1.17*K58</f>
        <v>6640.919999999999</v>
      </c>
      <c r="M58" s="3">
        <v>5676</v>
      </c>
      <c r="N58" s="3">
        <f>1.17*M58</f>
        <v>6640.919999999999</v>
      </c>
      <c r="O58" s="3">
        <v>5676</v>
      </c>
      <c r="P58" s="3">
        <f>1.17*O58</f>
        <v>6640.919999999999</v>
      </c>
      <c r="Q58" s="3">
        <v>5696</v>
      </c>
      <c r="R58" s="3">
        <f>1.17*Q58</f>
        <v>6664.32</v>
      </c>
      <c r="S58" s="3">
        <v>5766</v>
      </c>
      <c r="T58" s="3">
        <f>1.17*S58</f>
        <v>6746.219999999999</v>
      </c>
      <c r="U58" s="3">
        <v>5816</v>
      </c>
      <c r="V58" s="3">
        <f>1.17*U58</f>
        <v>6804.719999999999</v>
      </c>
      <c r="W58" s="3">
        <v>5866</v>
      </c>
      <c r="X58" s="3">
        <f>1.17*W58</f>
        <v>6863.219999999999</v>
      </c>
    </row>
    <row r="59" spans="1:24" ht="14.25">
      <c r="A59" s="1"/>
      <c r="B59" s="1" t="s">
        <v>73</v>
      </c>
      <c r="C59" s="3">
        <v>6276</v>
      </c>
      <c r="D59" s="3">
        <f>1.17*C59</f>
        <v>7342.919999999999</v>
      </c>
      <c r="E59" s="3">
        <v>5776</v>
      </c>
      <c r="F59" s="3">
        <f>1.17*E59</f>
        <v>6757.919999999999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70</v>
      </c>
      <c r="C60" s="1"/>
      <c r="D60" s="1"/>
      <c r="E60" s="1"/>
      <c r="F60" s="1"/>
      <c r="G60" s="3">
        <v>6176</v>
      </c>
      <c r="H60" s="3">
        <f>1.17*G60</f>
        <v>7225.919999999999</v>
      </c>
      <c r="I60" s="3">
        <v>6126</v>
      </c>
      <c r="J60" s="3">
        <f>1.17*I60</f>
        <v>7167.419999999999</v>
      </c>
      <c r="K60" s="3">
        <v>6126</v>
      </c>
      <c r="L60" s="3">
        <f>1.17*K60</f>
        <v>7167.419999999999</v>
      </c>
      <c r="M60" s="3">
        <v>6126</v>
      </c>
      <c r="N60" s="3">
        <f>1.17*M60</f>
        <v>7167.419999999999</v>
      </c>
      <c r="O60" s="3">
        <v>6126</v>
      </c>
      <c r="P60" s="3">
        <f>1.17*O60</f>
        <v>7167.419999999999</v>
      </c>
      <c r="Q60" s="3">
        <v>6146</v>
      </c>
      <c r="R60" s="3">
        <f>1.17*Q60</f>
        <v>7190.82</v>
      </c>
      <c r="S60" s="3">
        <v>6216</v>
      </c>
      <c r="T60" s="3">
        <f>1.17*S60</f>
        <v>7272.719999999999</v>
      </c>
      <c r="U60" s="3">
        <v>6266</v>
      </c>
      <c r="V60" s="3">
        <f>1.17*U60</f>
        <v>7331.219999999999</v>
      </c>
      <c r="W60" s="3">
        <v>6316</v>
      </c>
      <c r="X60" s="3">
        <f>1.17*W60</f>
        <v>7389.719999999999</v>
      </c>
    </row>
    <row r="61" spans="1:24" ht="28.5">
      <c r="A61" s="1" t="s">
        <v>88</v>
      </c>
      <c r="B61" s="1" t="s">
        <v>72</v>
      </c>
      <c r="C61" s="1"/>
      <c r="D61" s="1"/>
      <c r="E61" s="1"/>
      <c r="F61" s="1"/>
      <c r="G61" s="3">
        <v>5976</v>
      </c>
      <c r="H61" s="3">
        <f>1.17*G61</f>
        <v>6991.919999999999</v>
      </c>
      <c r="I61" s="3">
        <v>5926</v>
      </c>
      <c r="J61" s="3">
        <f>1.17*I61</f>
        <v>6933.419999999999</v>
      </c>
      <c r="K61" s="3">
        <v>5926</v>
      </c>
      <c r="L61" s="3">
        <f>1.17*K61</f>
        <v>6933.419999999999</v>
      </c>
      <c r="M61" s="3">
        <v>5926</v>
      </c>
      <c r="N61" s="3">
        <f>1.17*M61</f>
        <v>6933.419999999999</v>
      </c>
      <c r="O61" s="3">
        <v>5926</v>
      </c>
      <c r="P61" s="3">
        <f>1.17*O61</f>
        <v>6933.419999999999</v>
      </c>
      <c r="Q61" s="3">
        <v>5946</v>
      </c>
      <c r="R61" s="3">
        <f>1.17*Q61</f>
        <v>6956.82</v>
      </c>
      <c r="S61" s="3">
        <v>6016</v>
      </c>
      <c r="T61" s="3">
        <f>1.17*S61</f>
        <v>7038.719999999999</v>
      </c>
      <c r="U61" s="3">
        <v>6066</v>
      </c>
      <c r="V61" s="3">
        <f>1.17*U61</f>
        <v>7097.219999999999</v>
      </c>
      <c r="W61" s="3">
        <v>6116</v>
      </c>
      <c r="X61" s="3">
        <f>1.17*W61</f>
        <v>7155.719999999999</v>
      </c>
    </row>
    <row r="62" spans="1:24" ht="14.25">
      <c r="A62" s="1"/>
      <c r="B62" s="1" t="s">
        <v>73</v>
      </c>
      <c r="C62" s="3">
        <v>6526</v>
      </c>
      <c r="D62" s="3">
        <f>1.17*C62</f>
        <v>7635.419999999999</v>
      </c>
      <c r="E62" s="3">
        <v>6026</v>
      </c>
      <c r="F62" s="3">
        <f>1.17*E62</f>
        <v>7050.419999999999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 t="s">
        <v>70</v>
      </c>
      <c r="C63" s="1"/>
      <c r="D63" s="1"/>
      <c r="E63" s="1"/>
      <c r="F63" s="1"/>
      <c r="G63" s="3">
        <v>6296</v>
      </c>
      <c r="H63" s="3">
        <f>1.17*G63</f>
        <v>7366.32</v>
      </c>
      <c r="I63" s="3">
        <v>6246</v>
      </c>
      <c r="J63" s="3">
        <f>1.17*I63</f>
        <v>7307.82</v>
      </c>
      <c r="K63" s="3">
        <v>6246</v>
      </c>
      <c r="L63" s="3">
        <f>1.17*K63</f>
        <v>7307.82</v>
      </c>
      <c r="M63" s="3">
        <v>6246</v>
      </c>
      <c r="N63" s="3">
        <f>1.17*M63</f>
        <v>7307.82</v>
      </c>
      <c r="O63" s="3">
        <v>6246</v>
      </c>
      <c r="P63" s="3">
        <f>1.17*O63</f>
        <v>7307.82</v>
      </c>
      <c r="Q63" s="3">
        <v>6266</v>
      </c>
      <c r="R63" s="3">
        <f>1.17*Q63</f>
        <v>7331.219999999999</v>
      </c>
      <c r="S63" s="3">
        <v>6336</v>
      </c>
      <c r="T63" s="3">
        <f>1.17*S63</f>
        <v>7413.12</v>
      </c>
      <c r="U63" s="3">
        <v>6386</v>
      </c>
      <c r="V63" s="3">
        <f>1.17*U63</f>
        <v>7471.62</v>
      </c>
      <c r="W63" s="3">
        <v>6436</v>
      </c>
      <c r="X63" s="3">
        <f>1.17*W63</f>
        <v>7530.12</v>
      </c>
    </row>
    <row r="64" spans="1:24" ht="14.25" customHeight="1">
      <c r="A64" s="1" t="s">
        <v>89</v>
      </c>
      <c r="B64" s="1" t="s">
        <v>72</v>
      </c>
      <c r="C64" s="1"/>
      <c r="D64" s="1"/>
      <c r="E64" s="1"/>
      <c r="F64" s="1"/>
      <c r="G64" s="3">
        <v>6096</v>
      </c>
      <c r="H64" s="3">
        <f>1.17*G64</f>
        <v>7132.32</v>
      </c>
      <c r="I64" s="3">
        <v>6046</v>
      </c>
      <c r="J64" s="3">
        <f>1.17*I64</f>
        <v>7073.82</v>
      </c>
      <c r="K64" s="3">
        <v>6046</v>
      </c>
      <c r="L64" s="3">
        <f>1.17*K64</f>
        <v>7073.82</v>
      </c>
      <c r="M64" s="3">
        <v>6046</v>
      </c>
      <c r="N64" s="3">
        <f>1.17*M64</f>
        <v>7073.82</v>
      </c>
      <c r="O64" s="3">
        <v>6046</v>
      </c>
      <c r="P64" s="3">
        <f>1.17*O64</f>
        <v>7073.82</v>
      </c>
      <c r="Q64" s="3">
        <v>6066</v>
      </c>
      <c r="R64" s="3">
        <f>1.17*Q64</f>
        <v>7097.219999999999</v>
      </c>
      <c r="S64" s="3">
        <v>6136</v>
      </c>
      <c r="T64" s="3">
        <f>1.17*S64</f>
        <v>7179.12</v>
      </c>
      <c r="U64" s="3">
        <v>6186</v>
      </c>
      <c r="V64" s="3">
        <f>1.17*U64</f>
        <v>7237.62</v>
      </c>
      <c r="W64" s="3">
        <v>6236</v>
      </c>
      <c r="X64" s="3">
        <f>1.17*W64</f>
        <v>7296.12</v>
      </c>
    </row>
    <row r="65" spans="1:24" ht="14.25" customHeight="1">
      <c r="A65" s="1"/>
      <c r="B65" s="1" t="s">
        <v>73</v>
      </c>
      <c r="C65" s="3">
        <v>6646</v>
      </c>
      <c r="D65" s="3">
        <f>1.17*C65</f>
        <v>7775.82</v>
      </c>
      <c r="E65" s="3">
        <v>6146</v>
      </c>
      <c r="F65" s="3">
        <f>1.17*E65</f>
        <v>7190.82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4" t="s">
        <v>90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4" t="s">
        <v>203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4" t="s">
        <v>91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4" t="s">
        <v>92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4" t="s">
        <v>93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4" t="s">
        <v>94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</row>
    <row r="73" spans="1:24" ht="14.25" customHeight="1">
      <c r="A73" s="4" t="s">
        <v>95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4" t="s">
        <v>96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4" t="s">
        <v>97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/>
      <c r="S75" s="1"/>
      <c r="T75" s="1"/>
      <c r="U75" s="1"/>
      <c r="V75" s="1"/>
      <c r="W75" s="1"/>
      <c r="X75" s="1"/>
    </row>
    <row r="76" spans="1:24" ht="14.25" customHeight="1">
      <c r="A76" s="4" t="s">
        <v>188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</row>
    <row r="77" spans="1:24" ht="14.25" customHeight="1">
      <c r="A77" s="4" t="s">
        <v>100</v>
      </c>
      <c r="B77" s="4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4" t="s">
        <v>98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/>
      <c r="S78" s="1"/>
      <c r="T78" s="1"/>
      <c r="U78" s="1"/>
      <c r="V78" s="1"/>
      <c r="W78" s="1"/>
      <c r="X78" s="1"/>
    </row>
    <row r="79" spans="1:24" ht="14.25" customHeight="1">
      <c r="A79" s="4" t="s">
        <v>130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4" t="s">
        <v>131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4" t="s">
        <v>132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</row>
    <row r="82" spans="1:24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"/>
      <c r="S82" s="1"/>
      <c r="T82" s="1"/>
      <c r="U82" s="1"/>
      <c r="V82" s="1"/>
      <c r="W82" s="1"/>
      <c r="X82" s="1"/>
    </row>
  </sheetData>
  <mergeCells count="25">
    <mergeCell ref="W4:X4"/>
    <mergeCell ref="A79:K79"/>
    <mergeCell ref="A82:Q82"/>
    <mergeCell ref="A67:N67"/>
    <mergeCell ref="A68:K68"/>
    <mergeCell ref="A69:K69"/>
    <mergeCell ref="A70:K70"/>
    <mergeCell ref="A71:P71"/>
    <mergeCell ref="A72:T72"/>
    <mergeCell ref="A73:P73"/>
    <mergeCell ref="A76:W76"/>
    <mergeCell ref="A77:F77"/>
    <mergeCell ref="A78:Q78"/>
    <mergeCell ref="A75:Q75"/>
    <mergeCell ref="A74:P74"/>
    <mergeCell ref="A80:K80"/>
    <mergeCell ref="A81:S81"/>
    <mergeCell ref="A1:X1"/>
    <mergeCell ref="A2:L2"/>
    <mergeCell ref="L3:N3"/>
    <mergeCell ref="M4:N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8"/>
  <sheetViews>
    <sheetView workbookViewId="0" topLeftCell="A1">
      <selection activeCell="A1" sqref="A1:Y88"/>
    </sheetView>
  </sheetViews>
  <sheetFormatPr defaultColWidth="9.00390625" defaultRowHeight="14.25"/>
  <sheetData>
    <row r="1" spans="1:25" ht="14.2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</row>
    <row r="2" spans="1:25" ht="28.5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133</v>
      </c>
      <c r="X2" s="1"/>
      <c r="Y2" s="1"/>
    </row>
    <row r="3" spans="1:25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1"/>
      <c r="B4" s="1"/>
      <c r="C4" s="1">
        <v>120</v>
      </c>
      <c r="D4" s="1" t="s">
        <v>61</v>
      </c>
      <c r="E4" s="1">
        <v>400</v>
      </c>
      <c r="F4" s="1" t="s">
        <v>62</v>
      </c>
      <c r="G4" s="1">
        <v>900</v>
      </c>
      <c r="H4" s="1" t="s">
        <v>63</v>
      </c>
      <c r="I4" s="1">
        <v>1000</v>
      </c>
      <c r="J4" s="1"/>
      <c r="K4" s="1">
        <v>1000</v>
      </c>
      <c r="L4" s="1" t="s">
        <v>64</v>
      </c>
      <c r="M4" s="4" t="s">
        <v>65</v>
      </c>
      <c r="N4" s="6"/>
      <c r="O4" s="7" t="s">
        <v>66</v>
      </c>
      <c r="P4" s="4"/>
      <c r="Q4" s="4" t="s">
        <v>67</v>
      </c>
      <c r="R4" s="6"/>
      <c r="S4" s="7" t="s">
        <v>68</v>
      </c>
      <c r="T4" s="6"/>
      <c r="U4" s="7" t="s">
        <v>134</v>
      </c>
      <c r="V4" s="6"/>
      <c r="W4" s="7" t="s">
        <v>135</v>
      </c>
      <c r="X4" s="6"/>
      <c r="Y4" s="1"/>
    </row>
    <row r="5" spans="1:25" ht="14.25">
      <c r="A5" s="1" t="s">
        <v>13</v>
      </c>
      <c r="B5" s="1" t="s">
        <v>14</v>
      </c>
      <c r="C5" s="1" t="s">
        <v>69</v>
      </c>
      <c r="D5" s="1" t="s">
        <v>16</v>
      </c>
      <c r="E5" s="1" t="s">
        <v>69</v>
      </c>
      <c r="F5" s="1" t="s">
        <v>16</v>
      </c>
      <c r="G5" s="1" t="s">
        <v>69</v>
      </c>
      <c r="H5" s="1" t="s">
        <v>16</v>
      </c>
      <c r="I5" s="1" t="s">
        <v>69</v>
      </c>
      <c r="J5" s="1" t="s">
        <v>16</v>
      </c>
      <c r="K5" s="1" t="s">
        <v>69</v>
      </c>
      <c r="L5" s="1" t="s">
        <v>16</v>
      </c>
      <c r="M5" s="1" t="s">
        <v>69</v>
      </c>
      <c r="N5" s="1" t="s">
        <v>16</v>
      </c>
      <c r="O5" s="1" t="s">
        <v>69</v>
      </c>
      <c r="P5" s="1" t="s">
        <v>16</v>
      </c>
      <c r="Q5" s="1" t="s">
        <v>69</v>
      </c>
      <c r="R5" s="1" t="s">
        <v>16</v>
      </c>
      <c r="S5" s="1" t="s">
        <v>69</v>
      </c>
      <c r="T5" s="1" t="s">
        <v>16</v>
      </c>
      <c r="U5" s="1" t="s">
        <v>69</v>
      </c>
      <c r="V5" s="1" t="s">
        <v>16</v>
      </c>
      <c r="W5" s="1" t="s">
        <v>69</v>
      </c>
      <c r="X5" s="1" t="s">
        <v>16</v>
      </c>
      <c r="Y5" s="1"/>
    </row>
    <row r="6" spans="1:25" ht="14.25">
      <c r="A6" s="1"/>
      <c r="B6" s="1" t="s">
        <v>70</v>
      </c>
      <c r="C6" s="1"/>
      <c r="D6" s="1"/>
      <c r="E6" s="1"/>
      <c r="F6" s="1"/>
      <c r="G6" s="3">
        <v>6006</v>
      </c>
      <c r="H6" s="3">
        <f>1.17*G6</f>
        <v>7027.0199999999995</v>
      </c>
      <c r="I6" s="3">
        <v>5956</v>
      </c>
      <c r="J6" s="3">
        <f>1.17*I6</f>
        <v>6968.5199999999995</v>
      </c>
      <c r="K6" s="3">
        <v>5956</v>
      </c>
      <c r="L6" s="3">
        <f>1.17*K6</f>
        <v>6968.5199999999995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5">
      <c r="A7" s="1" t="s">
        <v>71</v>
      </c>
      <c r="B7" s="1" t="s">
        <v>72</v>
      </c>
      <c r="C7" s="1"/>
      <c r="D7" s="1"/>
      <c r="E7" s="1"/>
      <c r="F7" s="1"/>
      <c r="G7" s="3">
        <v>5806</v>
      </c>
      <c r="H7" s="3">
        <f>1.17*G7</f>
        <v>6793.0199999999995</v>
      </c>
      <c r="I7" s="3">
        <v>5756</v>
      </c>
      <c r="J7" s="3">
        <f>1.17*I7</f>
        <v>6734.5199999999995</v>
      </c>
      <c r="K7" s="3">
        <v>5756</v>
      </c>
      <c r="L7" s="3">
        <f>1.17*K7</f>
        <v>6734.5199999999995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 t="s">
        <v>73</v>
      </c>
      <c r="C8" s="1"/>
      <c r="D8" s="1"/>
      <c r="E8" s="3">
        <v>5856</v>
      </c>
      <c r="F8" s="3">
        <f>1.17*E8</f>
        <v>6851.5199999999995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 t="s">
        <v>70</v>
      </c>
      <c r="C9" s="1"/>
      <c r="D9" s="1"/>
      <c r="E9" s="1"/>
      <c r="F9" s="1"/>
      <c r="G9" s="3">
        <v>5806</v>
      </c>
      <c r="H9" s="3">
        <f>1.17*G9</f>
        <v>6793.0199999999995</v>
      </c>
      <c r="I9" s="3">
        <v>5756</v>
      </c>
      <c r="J9" s="3">
        <f>1.17*I9</f>
        <v>6734.5199999999995</v>
      </c>
      <c r="K9" s="3">
        <v>5756</v>
      </c>
      <c r="L9" s="3">
        <f>1.17*K9</f>
        <v>6734.5199999999995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>
      <c r="A10" s="1" t="s">
        <v>74</v>
      </c>
      <c r="B10" s="1" t="s">
        <v>72</v>
      </c>
      <c r="C10" s="1"/>
      <c r="D10" s="1"/>
      <c r="E10" s="1"/>
      <c r="F10" s="1"/>
      <c r="G10" s="3">
        <v>5606</v>
      </c>
      <c r="H10" s="3">
        <f>1.17*G10</f>
        <v>6559.0199999999995</v>
      </c>
      <c r="I10" s="3">
        <v>5556</v>
      </c>
      <c r="J10" s="3">
        <f>1.17*I10</f>
        <v>6500.5199999999995</v>
      </c>
      <c r="K10" s="3">
        <v>5556</v>
      </c>
      <c r="L10" s="3">
        <f>1.17*K10</f>
        <v>6500.5199999999995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73</v>
      </c>
      <c r="C11" s="1"/>
      <c r="D11" s="1"/>
      <c r="E11" s="3">
        <v>5656</v>
      </c>
      <c r="F11" s="3">
        <f>1.17*E11</f>
        <v>6617.5199999999995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 t="s">
        <v>70</v>
      </c>
      <c r="C12" s="1"/>
      <c r="D12" s="1"/>
      <c r="E12" s="1"/>
      <c r="F12" s="1"/>
      <c r="G12" s="3">
        <v>5806</v>
      </c>
      <c r="H12" s="3">
        <f>1.17*G12</f>
        <v>6793.0199999999995</v>
      </c>
      <c r="I12" s="3">
        <v>5756</v>
      </c>
      <c r="J12" s="3">
        <f>1.17*I12</f>
        <v>6734.5199999999995</v>
      </c>
      <c r="K12" s="3">
        <v>5756</v>
      </c>
      <c r="L12" s="3">
        <f>1.17*K12</f>
        <v>6734.5199999999995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" t="s">
        <v>75</v>
      </c>
      <c r="B13" s="1" t="s">
        <v>72</v>
      </c>
      <c r="C13" s="1"/>
      <c r="D13" s="1"/>
      <c r="E13" s="1"/>
      <c r="F13" s="1"/>
      <c r="G13" s="3">
        <v>5606</v>
      </c>
      <c r="H13" s="3">
        <f>1.17*G13</f>
        <v>6559.0199999999995</v>
      </c>
      <c r="I13" s="3">
        <v>5556</v>
      </c>
      <c r="J13" s="3">
        <f>1.17*I13</f>
        <v>6500.5199999999995</v>
      </c>
      <c r="K13" s="3">
        <v>5556</v>
      </c>
      <c r="L13" s="3">
        <f>1.17*K13</f>
        <v>6500.5199999999995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 t="s">
        <v>73</v>
      </c>
      <c r="C14" s="1"/>
      <c r="D14" s="1"/>
      <c r="E14" s="3">
        <v>5656</v>
      </c>
      <c r="F14" s="3">
        <f>1.17*E14</f>
        <v>6617.5199999999995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 t="s">
        <v>70</v>
      </c>
      <c r="C15" s="1"/>
      <c r="D15" s="1"/>
      <c r="E15" s="1"/>
      <c r="F15" s="1"/>
      <c r="G15" s="3">
        <v>5656</v>
      </c>
      <c r="H15" s="3">
        <f>1.17*G15</f>
        <v>6617.5199999999995</v>
      </c>
      <c r="I15" s="3">
        <v>5606</v>
      </c>
      <c r="J15" s="3">
        <f>1.17*I15</f>
        <v>6559.0199999999995</v>
      </c>
      <c r="K15" s="3">
        <v>5606</v>
      </c>
      <c r="L15" s="3">
        <f>1.17*K15</f>
        <v>6559.0199999999995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" t="s">
        <v>76</v>
      </c>
      <c r="B16" s="1" t="s">
        <v>72</v>
      </c>
      <c r="C16" s="1"/>
      <c r="D16" s="1"/>
      <c r="E16" s="1"/>
      <c r="F16" s="1"/>
      <c r="G16" s="3">
        <v>5456</v>
      </c>
      <c r="H16" s="3">
        <f>1.17*G16</f>
        <v>6383.5199999999995</v>
      </c>
      <c r="I16" s="3">
        <v>5406</v>
      </c>
      <c r="J16" s="3">
        <f>1.17*I16</f>
        <v>6325.0199999999995</v>
      </c>
      <c r="K16" s="3">
        <v>5406</v>
      </c>
      <c r="L16" s="3">
        <f>1.17*K16</f>
        <v>6325.0199999999995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 t="s">
        <v>73</v>
      </c>
      <c r="C17" s="1"/>
      <c r="D17" s="1"/>
      <c r="E17" s="3">
        <v>5506</v>
      </c>
      <c r="F17" s="3">
        <f>1.17*E17</f>
        <v>6442.0199999999995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 t="s">
        <v>70</v>
      </c>
      <c r="C18" s="1"/>
      <c r="D18" s="1"/>
      <c r="E18" s="1"/>
      <c r="F18" s="1"/>
      <c r="G18" s="3">
        <v>5656</v>
      </c>
      <c r="H18" s="3">
        <f>1.17*G18</f>
        <v>6617.5199999999995</v>
      </c>
      <c r="I18" s="3">
        <v>5606</v>
      </c>
      <c r="J18" s="3">
        <f>1.17*I18</f>
        <v>6559.0199999999995</v>
      </c>
      <c r="K18" s="3">
        <v>5606</v>
      </c>
      <c r="L18" s="3">
        <f>1.17*K18</f>
        <v>6559.0199999999995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" t="s">
        <v>77</v>
      </c>
      <c r="B19" s="1" t="s">
        <v>72</v>
      </c>
      <c r="C19" s="1"/>
      <c r="D19" s="1"/>
      <c r="E19" s="1"/>
      <c r="F19" s="1"/>
      <c r="G19" s="3">
        <v>5456</v>
      </c>
      <c r="H19" s="3">
        <f>1.17*G19</f>
        <v>6383.5199999999995</v>
      </c>
      <c r="I19" s="3">
        <v>5406</v>
      </c>
      <c r="J19" s="3">
        <f>1.17*I19</f>
        <v>6325.0199999999995</v>
      </c>
      <c r="K19" s="3">
        <v>5406</v>
      </c>
      <c r="L19" s="3">
        <f>1.17*K19</f>
        <v>6325.0199999999995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 t="s">
        <v>73</v>
      </c>
      <c r="C20" s="1"/>
      <c r="D20" s="1"/>
      <c r="E20" s="3">
        <v>5506</v>
      </c>
      <c r="F20" s="3">
        <f>1.17*E20</f>
        <v>6442.0199999999995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 t="s">
        <v>70</v>
      </c>
      <c r="C21" s="1"/>
      <c r="D21" s="1"/>
      <c r="E21" s="1"/>
      <c r="F21" s="1"/>
      <c r="G21" s="3">
        <v>5556</v>
      </c>
      <c r="H21" s="3">
        <f>1.17*G21</f>
        <v>6500.5199999999995</v>
      </c>
      <c r="I21" s="3">
        <v>5506</v>
      </c>
      <c r="J21" s="3">
        <f>1.17*I21</f>
        <v>6442.0199999999995</v>
      </c>
      <c r="K21" s="3">
        <v>5506</v>
      </c>
      <c r="L21" s="3">
        <f>1.17*K21</f>
        <v>6442.0199999999995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>
      <c r="A22" s="1" t="s">
        <v>78</v>
      </c>
      <c r="B22" s="1" t="s">
        <v>72</v>
      </c>
      <c r="C22" s="1"/>
      <c r="D22" s="1"/>
      <c r="E22" s="1"/>
      <c r="F22" s="1"/>
      <c r="G22" s="3">
        <v>5356</v>
      </c>
      <c r="H22" s="3">
        <f>1.17*G22</f>
        <v>6266.5199999999995</v>
      </c>
      <c r="I22" s="3">
        <v>5306</v>
      </c>
      <c r="J22" s="3">
        <f>1.17*I22</f>
        <v>6208.0199999999995</v>
      </c>
      <c r="K22" s="3">
        <v>5306</v>
      </c>
      <c r="L22" s="3">
        <f>1.17*K22</f>
        <v>6208.0199999999995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 t="s">
        <v>73</v>
      </c>
      <c r="C23" s="3">
        <v>5906</v>
      </c>
      <c r="D23" s="3">
        <f>1.17*C23</f>
        <v>6910.0199999999995</v>
      </c>
      <c r="E23" s="3">
        <v>5406</v>
      </c>
      <c r="F23" s="3">
        <f>1.17*E23</f>
        <v>6325.0199999999995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 t="s">
        <v>70</v>
      </c>
      <c r="C24" s="1"/>
      <c r="D24" s="1"/>
      <c r="E24" s="1"/>
      <c r="F24" s="1"/>
      <c r="G24" s="3">
        <v>5456</v>
      </c>
      <c r="H24" s="3">
        <f>1.17*G24</f>
        <v>6383.5199999999995</v>
      </c>
      <c r="I24" s="3">
        <v>5406</v>
      </c>
      <c r="J24" s="3">
        <f>1.17*I24</f>
        <v>6325.0199999999995</v>
      </c>
      <c r="K24" s="3">
        <v>5406</v>
      </c>
      <c r="L24" s="3">
        <f>1.17*K24</f>
        <v>6325.0199999999995</v>
      </c>
      <c r="M24" s="3">
        <v>5406</v>
      </c>
      <c r="N24" s="3">
        <f>1.17*M24</f>
        <v>6325.0199999999995</v>
      </c>
      <c r="O24" s="3">
        <v>5406</v>
      </c>
      <c r="P24" s="3">
        <f>1.17*O24</f>
        <v>6325.0199999999995</v>
      </c>
      <c r="Q24" s="3">
        <v>5426</v>
      </c>
      <c r="R24" s="3">
        <f>1.17*Q24</f>
        <v>6348.419999999999</v>
      </c>
      <c r="S24" s="1"/>
      <c r="T24" s="1"/>
      <c r="U24" s="1"/>
      <c r="V24" s="1"/>
      <c r="W24" s="1"/>
      <c r="X24" s="1"/>
      <c r="Y24" s="1"/>
    </row>
    <row r="25" spans="1:25" ht="28.5">
      <c r="A25" s="1" t="s">
        <v>79</v>
      </c>
      <c r="B25" s="1" t="s">
        <v>72</v>
      </c>
      <c r="C25" s="1"/>
      <c r="D25" s="1"/>
      <c r="E25" s="1"/>
      <c r="F25" s="1"/>
      <c r="G25" s="3">
        <v>5256</v>
      </c>
      <c r="H25" s="3">
        <f>1.17*G25</f>
        <v>6149.5199999999995</v>
      </c>
      <c r="I25" s="3">
        <v>5206</v>
      </c>
      <c r="J25" s="3">
        <f>1.17*I25</f>
        <v>6091.0199999999995</v>
      </c>
      <c r="K25" s="3">
        <v>5206</v>
      </c>
      <c r="L25" s="3">
        <f>1.17*K25</f>
        <v>6091.0199999999995</v>
      </c>
      <c r="M25" s="3">
        <v>5206</v>
      </c>
      <c r="N25" s="3">
        <f>1.17*M25</f>
        <v>6091.0199999999995</v>
      </c>
      <c r="O25" s="3">
        <v>5206</v>
      </c>
      <c r="P25" s="3">
        <f>1.17*O25</f>
        <v>6091.0199999999995</v>
      </c>
      <c r="Q25" s="3">
        <v>5226</v>
      </c>
      <c r="R25" s="3">
        <f>1.17*Q25</f>
        <v>6114.42</v>
      </c>
      <c r="S25" s="1"/>
      <c r="T25" s="1"/>
      <c r="U25" s="1"/>
      <c r="V25" s="1"/>
      <c r="W25" s="1"/>
      <c r="X25" s="1"/>
      <c r="Y25" s="1"/>
    </row>
    <row r="26" spans="1:25" ht="14.25">
      <c r="A26" s="1"/>
      <c r="B26" s="1" t="s">
        <v>73</v>
      </c>
      <c r="C26" s="3">
        <v>5806</v>
      </c>
      <c r="D26" s="3">
        <f>1.17*C26</f>
        <v>6793.0199999999995</v>
      </c>
      <c r="E26" s="3">
        <v>5306</v>
      </c>
      <c r="F26" s="3">
        <f>1.17*E26</f>
        <v>6208.0199999999995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 t="s">
        <v>70</v>
      </c>
      <c r="C27" s="1"/>
      <c r="D27" s="1"/>
      <c r="E27" s="1"/>
      <c r="F27" s="1"/>
      <c r="G27" s="3">
        <v>5276</v>
      </c>
      <c r="H27" s="3">
        <f>1.17*G27</f>
        <v>6172.92</v>
      </c>
      <c r="I27" s="3">
        <v>5226</v>
      </c>
      <c r="J27" s="3">
        <f>1.17*I27</f>
        <v>6114.42</v>
      </c>
      <c r="K27" s="3">
        <v>5226</v>
      </c>
      <c r="L27" s="3">
        <f>1.17*K27</f>
        <v>6114.42</v>
      </c>
      <c r="M27" s="3">
        <v>5226</v>
      </c>
      <c r="N27" s="3">
        <f>1.17*M27</f>
        <v>6114.42</v>
      </c>
      <c r="O27" s="3">
        <v>5226</v>
      </c>
      <c r="P27" s="3">
        <f>1.17*O27</f>
        <v>6114.42</v>
      </c>
      <c r="Q27" s="3">
        <v>5246</v>
      </c>
      <c r="R27" s="3">
        <f>1.17*Q27</f>
        <v>6137.82</v>
      </c>
      <c r="S27" s="1"/>
      <c r="T27" s="1"/>
      <c r="U27" s="1"/>
      <c r="V27" s="1"/>
      <c r="W27" s="1"/>
      <c r="X27" s="1"/>
      <c r="Y27" s="1"/>
    </row>
    <row r="28" spans="1:25" ht="14.25">
      <c r="A28" s="1">
        <v>0.5</v>
      </c>
      <c r="B28" s="1" t="s">
        <v>72</v>
      </c>
      <c r="C28" s="1"/>
      <c r="D28" s="1"/>
      <c r="E28" s="1"/>
      <c r="F28" s="1"/>
      <c r="G28" s="3">
        <v>5076</v>
      </c>
      <c r="H28" s="3">
        <f>1.17*G28</f>
        <v>5938.92</v>
      </c>
      <c r="I28" s="3">
        <v>5026</v>
      </c>
      <c r="J28" s="3">
        <f>1.17*I28</f>
        <v>5880.42</v>
      </c>
      <c r="K28" s="3">
        <v>5026</v>
      </c>
      <c r="L28" s="3">
        <f>1.17*K28</f>
        <v>5880.42</v>
      </c>
      <c r="M28" s="3">
        <v>5026</v>
      </c>
      <c r="N28" s="3">
        <f>1.17*M28</f>
        <v>5880.42</v>
      </c>
      <c r="O28" s="3">
        <v>5026</v>
      </c>
      <c r="P28" s="3">
        <f>1.17*O28</f>
        <v>5880.42</v>
      </c>
      <c r="Q28" s="3">
        <v>5046</v>
      </c>
      <c r="R28" s="3">
        <f>1.17*Q28</f>
        <v>5903.82</v>
      </c>
      <c r="S28" s="1"/>
      <c r="T28" s="1"/>
      <c r="U28" s="1"/>
      <c r="V28" s="1"/>
      <c r="W28" s="1"/>
      <c r="X28" s="1"/>
      <c r="Y28" s="1"/>
    </row>
    <row r="29" spans="1:25" ht="14.25">
      <c r="A29" s="1"/>
      <c r="B29" s="1" t="s">
        <v>73</v>
      </c>
      <c r="C29" s="3">
        <v>5626</v>
      </c>
      <c r="D29" s="3">
        <f>1.17*C29</f>
        <v>6582.419999999999</v>
      </c>
      <c r="E29" s="3">
        <v>5126</v>
      </c>
      <c r="F29" s="3">
        <f>1.17*E29</f>
        <v>5997.42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 t="s">
        <v>70</v>
      </c>
      <c r="C30" s="1"/>
      <c r="D30" s="1"/>
      <c r="E30" s="1"/>
      <c r="F30" s="1"/>
      <c r="G30" s="3">
        <v>5326</v>
      </c>
      <c r="H30" s="3">
        <f>1.17*G30</f>
        <v>6231.42</v>
      </c>
      <c r="I30" s="3">
        <v>5276</v>
      </c>
      <c r="J30" s="3">
        <f>1.17*I30</f>
        <v>6172.92</v>
      </c>
      <c r="K30" s="3">
        <v>5276</v>
      </c>
      <c r="L30" s="3">
        <f>1.17*K30</f>
        <v>6172.92</v>
      </c>
      <c r="M30" s="3">
        <v>5276</v>
      </c>
      <c r="N30" s="3">
        <f>1.17*M30</f>
        <v>6172.92</v>
      </c>
      <c r="O30" s="3">
        <v>5276</v>
      </c>
      <c r="P30" s="3">
        <f>1.17*O30</f>
        <v>6172.92</v>
      </c>
      <c r="Q30" s="3">
        <v>5296</v>
      </c>
      <c r="R30" s="3">
        <f>1.17*Q30</f>
        <v>6196.32</v>
      </c>
      <c r="S30" s="1"/>
      <c r="T30" s="1"/>
      <c r="U30" s="1"/>
      <c r="V30" s="1"/>
      <c r="W30" s="1"/>
      <c r="X30" s="1"/>
      <c r="Y30" s="1"/>
    </row>
    <row r="31" spans="1:25" ht="28.5">
      <c r="A31" s="1" t="s">
        <v>80</v>
      </c>
      <c r="B31" s="1" t="s">
        <v>72</v>
      </c>
      <c r="C31" s="1"/>
      <c r="D31" s="1"/>
      <c r="E31" s="1"/>
      <c r="F31" s="1"/>
      <c r="G31" s="3">
        <v>5126</v>
      </c>
      <c r="H31" s="3">
        <f>1.17*G31</f>
        <v>5997.42</v>
      </c>
      <c r="I31" s="3">
        <v>5076</v>
      </c>
      <c r="J31" s="3">
        <f>1.17*I31</f>
        <v>5938.92</v>
      </c>
      <c r="K31" s="3">
        <v>5076</v>
      </c>
      <c r="L31" s="3">
        <f>1.17*K31</f>
        <v>5938.92</v>
      </c>
      <c r="M31" s="3">
        <v>5076</v>
      </c>
      <c r="N31" s="3">
        <f>1.17*M31</f>
        <v>5938.92</v>
      </c>
      <c r="O31" s="3">
        <v>5076</v>
      </c>
      <c r="P31" s="3">
        <f>1.17*O31</f>
        <v>5938.92</v>
      </c>
      <c r="Q31" s="3">
        <v>5096</v>
      </c>
      <c r="R31" s="3">
        <f>1.17*Q31</f>
        <v>5962.32</v>
      </c>
      <c r="S31" s="1"/>
      <c r="T31" s="1"/>
      <c r="U31" s="1"/>
      <c r="V31" s="1"/>
      <c r="W31" s="1"/>
      <c r="X31" s="1"/>
      <c r="Y31" s="1"/>
    </row>
    <row r="32" spans="1:25" ht="14.25">
      <c r="A32" s="1"/>
      <c r="B32" s="1" t="s">
        <v>73</v>
      </c>
      <c r="C32" s="3">
        <v>5676</v>
      </c>
      <c r="D32" s="3">
        <f>1.17*C32</f>
        <v>6640.919999999999</v>
      </c>
      <c r="E32" s="3">
        <v>5176</v>
      </c>
      <c r="F32" s="3">
        <f>1.17*E32</f>
        <v>6055.92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 t="s">
        <v>70</v>
      </c>
      <c r="C33" s="1"/>
      <c r="D33" s="1"/>
      <c r="E33" s="1"/>
      <c r="F33" s="1"/>
      <c r="G33" s="3">
        <v>5276</v>
      </c>
      <c r="H33" s="3">
        <f>1.17*G33</f>
        <v>6172.92</v>
      </c>
      <c r="I33" s="3">
        <v>5226</v>
      </c>
      <c r="J33" s="3">
        <f>1.17*I33</f>
        <v>6114.42</v>
      </c>
      <c r="K33" s="3">
        <v>5226</v>
      </c>
      <c r="L33" s="3">
        <f>1.17*K33</f>
        <v>6114.42</v>
      </c>
      <c r="M33" s="3">
        <v>5226</v>
      </c>
      <c r="N33" s="3">
        <f>1.17*M33</f>
        <v>6114.42</v>
      </c>
      <c r="O33" s="3">
        <v>5226</v>
      </c>
      <c r="P33" s="3">
        <f>1.17*O33</f>
        <v>6114.42</v>
      </c>
      <c r="Q33" s="3">
        <v>5246</v>
      </c>
      <c r="R33" s="3">
        <f>1.17*Q33</f>
        <v>6137.82</v>
      </c>
      <c r="S33" s="3">
        <v>5316</v>
      </c>
      <c r="T33" s="3">
        <f>1.17*S33</f>
        <v>6219.719999999999</v>
      </c>
      <c r="U33" s="3">
        <v>5366</v>
      </c>
      <c r="V33" s="3">
        <f>1.17*U33</f>
        <v>6278.219999999999</v>
      </c>
      <c r="W33" s="1"/>
      <c r="X33" s="1"/>
      <c r="Y33" s="1"/>
    </row>
    <row r="34" spans="1:25" ht="14.25">
      <c r="A34" s="1">
        <v>0.6</v>
      </c>
      <c r="B34" s="1" t="s">
        <v>72</v>
      </c>
      <c r="C34" s="1"/>
      <c r="D34" s="1"/>
      <c r="E34" s="1"/>
      <c r="F34" s="1"/>
      <c r="G34" s="3">
        <v>5076</v>
      </c>
      <c r="H34" s="3">
        <f>1.17*G34</f>
        <v>5938.92</v>
      </c>
      <c r="I34" s="3">
        <v>5026</v>
      </c>
      <c r="J34" s="3">
        <f>1.17*I34</f>
        <v>5880.42</v>
      </c>
      <c r="K34" s="3">
        <v>5026</v>
      </c>
      <c r="L34" s="3">
        <f>1.17*K34</f>
        <v>5880.42</v>
      </c>
      <c r="M34" s="3">
        <v>5026</v>
      </c>
      <c r="N34" s="3">
        <f>1.17*M34</f>
        <v>5880.42</v>
      </c>
      <c r="O34" s="3">
        <v>5026</v>
      </c>
      <c r="P34" s="3">
        <f>1.17*O34</f>
        <v>5880.42</v>
      </c>
      <c r="Q34" s="3">
        <v>5046</v>
      </c>
      <c r="R34" s="3">
        <f>1.17*Q34</f>
        <v>5903.82</v>
      </c>
      <c r="S34" s="3">
        <v>5116</v>
      </c>
      <c r="T34" s="3">
        <f>1.17*S34</f>
        <v>5985.719999999999</v>
      </c>
      <c r="U34" s="3">
        <v>5166</v>
      </c>
      <c r="V34" s="3">
        <f>1.17*U34</f>
        <v>6044.219999999999</v>
      </c>
      <c r="W34" s="1"/>
      <c r="X34" s="1"/>
      <c r="Y34" s="1"/>
    </row>
    <row r="35" spans="1:25" ht="14.25">
      <c r="A35" s="1"/>
      <c r="B35" s="1" t="s">
        <v>73</v>
      </c>
      <c r="C35" s="3">
        <v>5626</v>
      </c>
      <c r="D35" s="3">
        <f>1.17*C35</f>
        <v>6582.419999999999</v>
      </c>
      <c r="E35" s="3">
        <v>5126</v>
      </c>
      <c r="F35" s="3">
        <f>1.17*E35</f>
        <v>5997.42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 t="s">
        <v>70</v>
      </c>
      <c r="C36" s="1"/>
      <c r="D36" s="1"/>
      <c r="E36" s="1"/>
      <c r="F36" s="1"/>
      <c r="G36" s="3">
        <v>5276</v>
      </c>
      <c r="H36" s="3">
        <f>1.17*G36</f>
        <v>6172.92</v>
      </c>
      <c r="I36" s="3">
        <v>5226</v>
      </c>
      <c r="J36" s="3">
        <f>1.17*I36</f>
        <v>6114.42</v>
      </c>
      <c r="K36" s="3">
        <v>5226</v>
      </c>
      <c r="L36" s="3">
        <f>1.17*K36</f>
        <v>6114.42</v>
      </c>
      <c r="M36" s="3">
        <v>5226</v>
      </c>
      <c r="N36" s="3">
        <f>1.17*M36</f>
        <v>6114.42</v>
      </c>
      <c r="O36" s="3">
        <v>5226</v>
      </c>
      <c r="P36" s="3">
        <f>1.17*O36</f>
        <v>6114.42</v>
      </c>
      <c r="Q36" s="3">
        <v>5246</v>
      </c>
      <c r="R36" s="3">
        <f>1.17*Q36</f>
        <v>6137.82</v>
      </c>
      <c r="S36" s="3">
        <v>5316</v>
      </c>
      <c r="T36" s="3">
        <f>1.17*S36</f>
        <v>6219.719999999999</v>
      </c>
      <c r="U36" s="3">
        <v>5366</v>
      </c>
      <c r="V36" s="3">
        <f>1.17*U36</f>
        <v>6278.219999999999</v>
      </c>
      <c r="W36" s="1"/>
      <c r="X36" s="1"/>
      <c r="Y36" s="1"/>
    </row>
    <row r="37" spans="1:25" ht="28.5">
      <c r="A37" s="1" t="s">
        <v>81</v>
      </c>
      <c r="B37" s="1" t="s">
        <v>72</v>
      </c>
      <c r="C37" s="1"/>
      <c r="D37" s="1"/>
      <c r="E37" s="1"/>
      <c r="F37" s="1"/>
      <c r="G37" s="3">
        <v>5076</v>
      </c>
      <c r="H37" s="3">
        <f>1.17*G37</f>
        <v>5938.92</v>
      </c>
      <c r="I37" s="3">
        <v>5026</v>
      </c>
      <c r="J37" s="3">
        <f>1.17*I37</f>
        <v>5880.42</v>
      </c>
      <c r="K37" s="3">
        <v>5026</v>
      </c>
      <c r="L37" s="3">
        <f>1.17*K37</f>
        <v>5880.42</v>
      </c>
      <c r="M37" s="3">
        <v>5026</v>
      </c>
      <c r="N37" s="3">
        <f>1.17*M37</f>
        <v>5880.42</v>
      </c>
      <c r="O37" s="3">
        <v>5026</v>
      </c>
      <c r="P37" s="3">
        <f>1.17*O37</f>
        <v>5880.42</v>
      </c>
      <c r="Q37" s="3">
        <v>5046</v>
      </c>
      <c r="R37" s="3">
        <f>1.17*Q37</f>
        <v>5903.82</v>
      </c>
      <c r="S37" s="3">
        <v>5116</v>
      </c>
      <c r="T37" s="3">
        <f>1.17*S37</f>
        <v>5985.719999999999</v>
      </c>
      <c r="U37" s="3">
        <v>5166</v>
      </c>
      <c r="V37" s="3">
        <f>1.17*U37</f>
        <v>6044.219999999999</v>
      </c>
      <c r="W37" s="1"/>
      <c r="X37" s="1"/>
      <c r="Y37" s="1"/>
    </row>
    <row r="38" spans="1:25" ht="14.25">
      <c r="A38" s="1"/>
      <c r="B38" s="1" t="s">
        <v>73</v>
      </c>
      <c r="C38" s="3">
        <v>5626</v>
      </c>
      <c r="D38" s="3">
        <f>1.17*C38</f>
        <v>6582.419999999999</v>
      </c>
      <c r="E38" s="3">
        <v>5126</v>
      </c>
      <c r="F38" s="3">
        <f>1.17*E38</f>
        <v>5997.42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 t="s">
        <v>70</v>
      </c>
      <c r="C39" s="1"/>
      <c r="D39" s="1"/>
      <c r="E39" s="1"/>
      <c r="F39" s="1"/>
      <c r="G39" s="3">
        <v>5226</v>
      </c>
      <c r="H39" s="3">
        <f>1.17*G39</f>
        <v>6114.42</v>
      </c>
      <c r="I39" s="3">
        <v>5176</v>
      </c>
      <c r="J39" s="3">
        <f>1.17*I39</f>
        <v>6055.92</v>
      </c>
      <c r="K39" s="3">
        <v>5176</v>
      </c>
      <c r="L39" s="3">
        <f>1.17*K39</f>
        <v>6055.92</v>
      </c>
      <c r="M39" s="3">
        <v>5176</v>
      </c>
      <c r="N39" s="3">
        <f>1.17*M39</f>
        <v>6055.92</v>
      </c>
      <c r="O39" s="3">
        <v>5176</v>
      </c>
      <c r="P39" s="3">
        <f>1.17*O39</f>
        <v>6055.92</v>
      </c>
      <c r="Q39" s="3">
        <v>5196</v>
      </c>
      <c r="R39" s="3">
        <f>1.17*Q39</f>
        <v>6079.32</v>
      </c>
      <c r="S39" s="3">
        <v>5266</v>
      </c>
      <c r="T39" s="3">
        <f>1.17*S39</f>
        <v>6161.219999999999</v>
      </c>
      <c r="U39" s="3">
        <v>5316</v>
      </c>
      <c r="V39" s="3">
        <f>1.17*U39</f>
        <v>6219.719999999999</v>
      </c>
      <c r="W39" s="1"/>
      <c r="X39" s="1"/>
      <c r="Y39" s="1"/>
    </row>
    <row r="40" spans="1:25" ht="28.5">
      <c r="A40" s="1" t="s">
        <v>82</v>
      </c>
      <c r="B40" s="1" t="s">
        <v>72</v>
      </c>
      <c r="C40" s="1"/>
      <c r="D40" s="1"/>
      <c r="E40" s="1"/>
      <c r="F40" s="1"/>
      <c r="G40" s="3">
        <v>5026</v>
      </c>
      <c r="H40" s="3">
        <f>1.17*G40</f>
        <v>5880.42</v>
      </c>
      <c r="I40" s="3">
        <v>4976</v>
      </c>
      <c r="J40" s="3">
        <f>1.17*I40</f>
        <v>5821.92</v>
      </c>
      <c r="K40" s="3">
        <v>4976</v>
      </c>
      <c r="L40" s="3">
        <f>1.17*K40</f>
        <v>5821.92</v>
      </c>
      <c r="M40" s="3">
        <v>4976</v>
      </c>
      <c r="N40" s="3">
        <f>1.17*M40</f>
        <v>5821.92</v>
      </c>
      <c r="O40" s="3">
        <v>4976</v>
      </c>
      <c r="P40" s="3">
        <f>1.17*O40</f>
        <v>5821.92</v>
      </c>
      <c r="Q40" s="3">
        <v>4996</v>
      </c>
      <c r="R40" s="3">
        <f>1.17*Q40</f>
        <v>5845.32</v>
      </c>
      <c r="S40" s="3">
        <v>5066</v>
      </c>
      <c r="T40" s="3">
        <f>1.17*S40</f>
        <v>5927.219999999999</v>
      </c>
      <c r="U40" s="3">
        <v>5116</v>
      </c>
      <c r="V40" s="3">
        <f>1.17*U40</f>
        <v>5985.719999999999</v>
      </c>
      <c r="W40" s="1"/>
      <c r="X40" s="1"/>
      <c r="Y40" s="1"/>
    </row>
    <row r="41" spans="1:25" ht="14.25">
      <c r="A41" s="1"/>
      <c r="B41" s="1" t="s">
        <v>73</v>
      </c>
      <c r="C41" s="3">
        <v>5576</v>
      </c>
      <c r="D41" s="3">
        <f>1.17*C41</f>
        <v>6523.919999999999</v>
      </c>
      <c r="E41" s="3">
        <v>5076</v>
      </c>
      <c r="F41" s="3">
        <f>1.17*E41</f>
        <v>5938.92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 t="s">
        <v>70</v>
      </c>
      <c r="C42" s="1"/>
      <c r="D42" s="1"/>
      <c r="E42" s="1"/>
      <c r="F42" s="1"/>
      <c r="G42" s="3">
        <v>5126</v>
      </c>
      <c r="H42" s="3">
        <f>1.17*G42</f>
        <v>5997.42</v>
      </c>
      <c r="I42" s="3">
        <v>5076</v>
      </c>
      <c r="J42" s="3">
        <f>1.17*I42</f>
        <v>5938.92</v>
      </c>
      <c r="K42" s="3">
        <v>5076</v>
      </c>
      <c r="L42" s="3">
        <f>1.17*K42</f>
        <v>5938.92</v>
      </c>
      <c r="M42" s="3">
        <v>5076</v>
      </c>
      <c r="N42" s="3">
        <f>1.17*M42</f>
        <v>5938.92</v>
      </c>
      <c r="O42" s="3">
        <v>5076</v>
      </c>
      <c r="P42" s="3">
        <f>1.17*O42</f>
        <v>5938.92</v>
      </c>
      <c r="Q42" s="3">
        <v>5096</v>
      </c>
      <c r="R42" s="3">
        <f>1.17*Q42</f>
        <v>5962.32</v>
      </c>
      <c r="S42" s="3">
        <v>5166</v>
      </c>
      <c r="T42" s="3">
        <f>1.17*S42</f>
        <v>6044.219999999999</v>
      </c>
      <c r="U42" s="3">
        <v>5216</v>
      </c>
      <c r="V42" s="3">
        <f>1.17*U42</f>
        <v>6102.719999999999</v>
      </c>
      <c r="W42" s="3">
        <v>5266</v>
      </c>
      <c r="X42" s="3">
        <f>1.17*W42</f>
        <v>6161.219999999999</v>
      </c>
      <c r="Y42" s="1"/>
    </row>
    <row r="43" spans="1:25" ht="14.25">
      <c r="A43" s="1">
        <v>0.8</v>
      </c>
      <c r="B43" s="1" t="s">
        <v>72</v>
      </c>
      <c r="C43" s="1"/>
      <c r="D43" s="1"/>
      <c r="E43" s="1"/>
      <c r="F43" s="1"/>
      <c r="G43" s="3">
        <v>4926</v>
      </c>
      <c r="H43" s="3">
        <f>1.17*G43</f>
        <v>5763.42</v>
      </c>
      <c r="I43" s="3">
        <v>4876</v>
      </c>
      <c r="J43" s="3">
        <f>1.17*I43</f>
        <v>5704.92</v>
      </c>
      <c r="K43" s="3">
        <v>4876</v>
      </c>
      <c r="L43" s="3">
        <f>1.17*K43</f>
        <v>5704.92</v>
      </c>
      <c r="M43" s="3">
        <v>4876</v>
      </c>
      <c r="N43" s="3">
        <f>1.17*M43</f>
        <v>5704.92</v>
      </c>
      <c r="O43" s="3">
        <v>4876</v>
      </c>
      <c r="P43" s="3">
        <f>1.17*O43</f>
        <v>5704.92</v>
      </c>
      <c r="Q43" s="3">
        <v>4896</v>
      </c>
      <c r="R43" s="3">
        <f>1.17*Q43</f>
        <v>5728.32</v>
      </c>
      <c r="S43" s="3">
        <v>4966</v>
      </c>
      <c r="T43" s="3">
        <f>1.17*S43</f>
        <v>5810.219999999999</v>
      </c>
      <c r="U43" s="3">
        <v>5016</v>
      </c>
      <c r="V43" s="3">
        <f>1.17*U43</f>
        <v>5868.719999999999</v>
      </c>
      <c r="W43" s="3">
        <v>5066</v>
      </c>
      <c r="X43" s="3">
        <f>1.17*W43</f>
        <v>5927.219999999999</v>
      </c>
      <c r="Y43" s="1"/>
    </row>
    <row r="44" spans="1:25" ht="14.25">
      <c r="A44" s="1"/>
      <c r="B44" s="1" t="s">
        <v>73</v>
      </c>
      <c r="C44" s="3">
        <v>5476</v>
      </c>
      <c r="D44" s="3">
        <f>1.17*C44</f>
        <v>6406.919999999999</v>
      </c>
      <c r="E44" s="3">
        <v>4976</v>
      </c>
      <c r="F44" s="3">
        <f>1.17*E44</f>
        <v>5821.92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 t="s">
        <v>70</v>
      </c>
      <c r="C45" s="1"/>
      <c r="D45" s="1"/>
      <c r="E45" s="1"/>
      <c r="F45" s="1"/>
      <c r="G45" s="3">
        <v>5126</v>
      </c>
      <c r="H45" s="3">
        <f>1.17*G45</f>
        <v>5997.42</v>
      </c>
      <c r="I45" s="3">
        <v>5076</v>
      </c>
      <c r="J45" s="3">
        <f>1.17*I45</f>
        <v>5938.92</v>
      </c>
      <c r="K45" s="3">
        <v>5076</v>
      </c>
      <c r="L45" s="3">
        <f>1.17*K45</f>
        <v>5938.92</v>
      </c>
      <c r="M45" s="3">
        <v>5076</v>
      </c>
      <c r="N45" s="3">
        <f>1.17*M45</f>
        <v>5938.92</v>
      </c>
      <c r="O45" s="3">
        <v>5076</v>
      </c>
      <c r="P45" s="3">
        <f>1.17*O45</f>
        <v>5938.92</v>
      </c>
      <c r="Q45" s="3">
        <v>5096</v>
      </c>
      <c r="R45" s="3">
        <f>1.17*Q45</f>
        <v>5962.32</v>
      </c>
      <c r="S45" s="3">
        <v>5166</v>
      </c>
      <c r="T45" s="3">
        <f>1.17*S45</f>
        <v>6044.219999999999</v>
      </c>
      <c r="U45" s="3">
        <v>5216</v>
      </c>
      <c r="V45" s="3">
        <f>1.17*U45</f>
        <v>6102.719999999999</v>
      </c>
      <c r="W45" s="3">
        <v>5266</v>
      </c>
      <c r="X45" s="3">
        <f>1.17*W45</f>
        <v>6161.219999999999</v>
      </c>
      <c r="Y45" s="1"/>
    </row>
    <row r="46" spans="1:25" ht="28.5">
      <c r="A46" s="1" t="s">
        <v>83</v>
      </c>
      <c r="B46" s="1" t="s">
        <v>72</v>
      </c>
      <c r="C46" s="1"/>
      <c r="D46" s="1"/>
      <c r="E46" s="1"/>
      <c r="F46" s="1"/>
      <c r="G46" s="3">
        <v>4926</v>
      </c>
      <c r="H46" s="3">
        <f>1.17*G46</f>
        <v>5763.42</v>
      </c>
      <c r="I46" s="3">
        <v>4876</v>
      </c>
      <c r="J46" s="3">
        <f>1.17*I46</f>
        <v>5704.92</v>
      </c>
      <c r="K46" s="3">
        <v>4876</v>
      </c>
      <c r="L46" s="3">
        <f>1.17*K46</f>
        <v>5704.92</v>
      </c>
      <c r="M46" s="3">
        <v>4876</v>
      </c>
      <c r="N46" s="3">
        <f>1.17*M46</f>
        <v>5704.92</v>
      </c>
      <c r="O46" s="3">
        <v>4876</v>
      </c>
      <c r="P46" s="3">
        <f>1.17*O46</f>
        <v>5704.92</v>
      </c>
      <c r="Q46" s="3">
        <v>4896</v>
      </c>
      <c r="R46" s="3">
        <f>1.17*Q46</f>
        <v>5728.32</v>
      </c>
      <c r="S46" s="3">
        <v>4966</v>
      </c>
      <c r="T46" s="3">
        <f>1.17*S46</f>
        <v>5810.219999999999</v>
      </c>
      <c r="U46" s="3">
        <v>5016</v>
      </c>
      <c r="V46" s="3">
        <f>1.17*U46</f>
        <v>5868.719999999999</v>
      </c>
      <c r="W46" s="3">
        <v>5066</v>
      </c>
      <c r="X46" s="3">
        <f>1.17*W46</f>
        <v>5927.219999999999</v>
      </c>
      <c r="Y46" s="1"/>
    </row>
    <row r="47" spans="1:25" ht="14.25">
      <c r="A47" s="1"/>
      <c r="B47" s="1" t="s">
        <v>73</v>
      </c>
      <c r="C47" s="3">
        <v>5476</v>
      </c>
      <c r="D47" s="3">
        <f>1.17*C47</f>
        <v>6406.919999999999</v>
      </c>
      <c r="E47" s="3">
        <v>4976</v>
      </c>
      <c r="F47" s="3">
        <f>1.17*E47</f>
        <v>5821.92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 t="s">
        <v>70</v>
      </c>
      <c r="C48" s="1"/>
      <c r="D48" s="1"/>
      <c r="E48" s="1"/>
      <c r="F48" s="1"/>
      <c r="G48" s="3">
        <v>5006</v>
      </c>
      <c r="H48" s="3">
        <f>1.17*G48</f>
        <v>5857.0199999999995</v>
      </c>
      <c r="I48" s="3">
        <v>4956</v>
      </c>
      <c r="J48" s="3">
        <f>1.17*I48</f>
        <v>5798.5199999999995</v>
      </c>
      <c r="K48" s="3">
        <v>4956</v>
      </c>
      <c r="L48" s="3">
        <f>1.17*K48</f>
        <v>5798.5199999999995</v>
      </c>
      <c r="M48" s="3">
        <v>4956</v>
      </c>
      <c r="N48" s="3">
        <f>1.17*M48</f>
        <v>5798.5199999999995</v>
      </c>
      <c r="O48" s="3">
        <v>4956</v>
      </c>
      <c r="P48" s="3">
        <f>1.17*O48</f>
        <v>5798.5199999999995</v>
      </c>
      <c r="Q48" s="3">
        <v>4976</v>
      </c>
      <c r="R48" s="3">
        <f>1.17*Q48</f>
        <v>5821.92</v>
      </c>
      <c r="S48" s="3">
        <v>5046</v>
      </c>
      <c r="T48" s="3">
        <f>1.17*S48</f>
        <v>5903.82</v>
      </c>
      <c r="U48" s="3">
        <v>5096</v>
      </c>
      <c r="V48" s="3">
        <f>1.17*U48</f>
        <v>5962.32</v>
      </c>
      <c r="W48" s="3">
        <v>5146</v>
      </c>
      <c r="X48" s="3">
        <f>1.17*W48</f>
        <v>6020.82</v>
      </c>
      <c r="Y48" s="1"/>
    </row>
    <row r="49" spans="1:25" ht="28.5">
      <c r="A49" s="1" t="s">
        <v>84</v>
      </c>
      <c r="B49" s="1" t="s">
        <v>72</v>
      </c>
      <c r="C49" s="1"/>
      <c r="D49" s="1"/>
      <c r="E49" s="1"/>
      <c r="F49" s="1"/>
      <c r="G49" s="3">
        <f>4996+800+400+300+200-300-800-900-970+300+300-200-200+550+500+600-400+550+300+200-500-600-50+110+200+100+260-300-100+50+120+50-300+100+150-500-200-260-150+100+60+120+200+150-150-200+120</f>
        <v>4806</v>
      </c>
      <c r="H49" s="3">
        <f>1.17*G49</f>
        <v>5623.0199999999995</v>
      </c>
      <c r="I49" s="3">
        <v>4756</v>
      </c>
      <c r="J49" s="3">
        <f>1.17*I49</f>
        <v>5564.5199999999995</v>
      </c>
      <c r="K49" s="3">
        <v>4756</v>
      </c>
      <c r="L49" s="3">
        <f>1.17*K49</f>
        <v>5564.5199999999995</v>
      </c>
      <c r="M49" s="3">
        <v>4756</v>
      </c>
      <c r="N49" s="3">
        <f>1.17*M49</f>
        <v>5564.5199999999995</v>
      </c>
      <c r="O49" s="3">
        <v>4756</v>
      </c>
      <c r="P49" s="3">
        <f>1.17*O49</f>
        <v>5564.5199999999995</v>
      </c>
      <c r="Q49" s="3">
        <v>4776</v>
      </c>
      <c r="R49" s="3">
        <f>1.17*Q49</f>
        <v>5587.92</v>
      </c>
      <c r="S49" s="3">
        <v>4846</v>
      </c>
      <c r="T49" s="3">
        <f>1.17*S49</f>
        <v>5669.82</v>
      </c>
      <c r="U49" s="3">
        <v>4896</v>
      </c>
      <c r="V49" s="3">
        <f>1.17*U49</f>
        <v>5728.32</v>
      </c>
      <c r="W49" s="3">
        <v>4946</v>
      </c>
      <c r="X49" s="3">
        <f>1.17*W49</f>
        <v>5786.82</v>
      </c>
      <c r="Y49" s="1"/>
    </row>
    <row r="50" spans="1:25" ht="14.25">
      <c r="A50" s="1"/>
      <c r="B50" s="1" t="s">
        <v>73</v>
      </c>
      <c r="C50" s="3">
        <v>5356</v>
      </c>
      <c r="D50" s="3">
        <f>1.17*C50</f>
        <v>6266.5199999999995</v>
      </c>
      <c r="E50" s="3">
        <v>4856</v>
      </c>
      <c r="F50" s="3">
        <f>1.17*E50</f>
        <v>5681.5199999999995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 t="s">
        <v>70</v>
      </c>
      <c r="C51" s="1"/>
      <c r="D51" s="1"/>
      <c r="E51" s="1"/>
      <c r="F51" s="1"/>
      <c r="G51" s="3">
        <v>4976</v>
      </c>
      <c r="H51" s="3">
        <f>1.17*G51</f>
        <v>5821.92</v>
      </c>
      <c r="I51" s="3">
        <v>4926</v>
      </c>
      <c r="J51" s="3">
        <f>1.17*I51</f>
        <v>5763.42</v>
      </c>
      <c r="K51" s="3">
        <v>4926</v>
      </c>
      <c r="L51" s="3">
        <f>1.17*K51</f>
        <v>5763.42</v>
      </c>
      <c r="M51" s="3">
        <v>4926</v>
      </c>
      <c r="N51" s="3">
        <f>1.17*M51</f>
        <v>5763.42</v>
      </c>
      <c r="O51" s="3">
        <v>4926</v>
      </c>
      <c r="P51" s="3">
        <f>1.17*O51</f>
        <v>5763.42</v>
      </c>
      <c r="Q51" s="3">
        <v>4946</v>
      </c>
      <c r="R51" s="3">
        <f>1.17*Q51</f>
        <v>5786.82</v>
      </c>
      <c r="S51" s="3">
        <v>5016</v>
      </c>
      <c r="T51" s="3">
        <f>1.17*S51</f>
        <v>5868.719999999999</v>
      </c>
      <c r="U51" s="3">
        <v>5066</v>
      </c>
      <c r="V51" s="3">
        <f>1.17*U51</f>
        <v>5927.219999999999</v>
      </c>
      <c r="W51" s="3">
        <v>5116</v>
      </c>
      <c r="X51" s="3">
        <f>1.17*W51</f>
        <v>5985.719999999999</v>
      </c>
      <c r="Y51" s="1"/>
    </row>
    <row r="52" spans="1:25" ht="28.5">
      <c r="A52" s="1" t="s">
        <v>85</v>
      </c>
      <c r="B52" s="1" t="s">
        <v>72</v>
      </c>
      <c r="C52" s="1"/>
      <c r="D52" s="1"/>
      <c r="E52" s="1"/>
      <c r="F52" s="1"/>
      <c r="G52" s="3">
        <v>4776</v>
      </c>
      <c r="H52" s="3">
        <f>1.17*G52</f>
        <v>5587.92</v>
      </c>
      <c r="I52" s="3">
        <v>4726</v>
      </c>
      <c r="J52" s="3">
        <f>1.17*I52</f>
        <v>5529.42</v>
      </c>
      <c r="K52" s="3">
        <v>4726</v>
      </c>
      <c r="L52" s="3">
        <f>1.17*K52</f>
        <v>5529.42</v>
      </c>
      <c r="M52" s="3">
        <v>4726</v>
      </c>
      <c r="N52" s="3">
        <f>1.17*M52</f>
        <v>5529.42</v>
      </c>
      <c r="O52" s="3">
        <v>4726</v>
      </c>
      <c r="P52" s="3">
        <f>1.17*O52</f>
        <v>5529.42</v>
      </c>
      <c r="Q52" s="3">
        <v>4746</v>
      </c>
      <c r="R52" s="3">
        <f>1.17*Q52</f>
        <v>5552.82</v>
      </c>
      <c r="S52" s="3">
        <v>4816</v>
      </c>
      <c r="T52" s="3">
        <f>1.17*S52</f>
        <v>5634.719999999999</v>
      </c>
      <c r="U52" s="3">
        <v>4866</v>
      </c>
      <c r="V52" s="3">
        <f>1.17*U52</f>
        <v>5693.219999999999</v>
      </c>
      <c r="W52" s="3">
        <v>4916</v>
      </c>
      <c r="X52" s="3">
        <f>1.17*W52</f>
        <v>5751.719999999999</v>
      </c>
      <c r="Y52" s="1"/>
    </row>
    <row r="53" spans="1:25" ht="14.25">
      <c r="A53" s="1"/>
      <c r="B53" s="1" t="s">
        <v>73</v>
      </c>
      <c r="C53" s="3">
        <v>5326</v>
      </c>
      <c r="D53" s="3">
        <f>1.17*C53</f>
        <v>6231.42</v>
      </c>
      <c r="E53" s="3">
        <v>4826</v>
      </c>
      <c r="F53" s="3">
        <f>1.17*E53</f>
        <v>5646.42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 t="s">
        <v>70</v>
      </c>
      <c r="C54" s="1"/>
      <c r="D54" s="1"/>
      <c r="E54" s="1"/>
      <c r="F54" s="1"/>
      <c r="G54" s="3">
        <v>4946</v>
      </c>
      <c r="H54" s="3">
        <f>1.17*G54</f>
        <v>5786.82</v>
      </c>
      <c r="I54" s="3">
        <v>4896</v>
      </c>
      <c r="J54" s="3">
        <f>1.17*I54</f>
        <v>5728.32</v>
      </c>
      <c r="K54" s="3">
        <v>4896</v>
      </c>
      <c r="L54" s="3">
        <f>1.17*K54</f>
        <v>5728.32</v>
      </c>
      <c r="M54" s="3">
        <v>4896</v>
      </c>
      <c r="N54" s="3">
        <f>1.17*M54</f>
        <v>5728.32</v>
      </c>
      <c r="O54" s="3">
        <v>4896</v>
      </c>
      <c r="P54" s="3">
        <f>1.17*O54</f>
        <v>5728.32</v>
      </c>
      <c r="Q54" s="3">
        <v>4916</v>
      </c>
      <c r="R54" s="3">
        <f>1.17*Q54</f>
        <v>5751.719999999999</v>
      </c>
      <c r="S54" s="3">
        <v>4986</v>
      </c>
      <c r="T54" s="3">
        <f>1.17*S54</f>
        <v>5833.62</v>
      </c>
      <c r="U54" s="3">
        <v>5036</v>
      </c>
      <c r="V54" s="3">
        <f>1.17*U54</f>
        <v>5892.12</v>
      </c>
      <c r="W54" s="3">
        <v>5086</v>
      </c>
      <c r="X54" s="3">
        <f>1.17*W54</f>
        <v>5950.62</v>
      </c>
      <c r="Y54" s="1"/>
    </row>
    <row r="55" spans="1:25" ht="28.5">
      <c r="A55" s="1" t="s">
        <v>86</v>
      </c>
      <c r="B55" s="1" t="s">
        <v>72</v>
      </c>
      <c r="C55" s="1"/>
      <c r="D55" s="1"/>
      <c r="E55" s="1"/>
      <c r="F55" s="1"/>
      <c r="G55" s="3">
        <v>4746</v>
      </c>
      <c r="H55" s="3">
        <f>1.17*G55</f>
        <v>5552.82</v>
      </c>
      <c r="I55" s="3">
        <v>4696</v>
      </c>
      <c r="J55" s="3">
        <f>1.17*I55</f>
        <v>5494.32</v>
      </c>
      <c r="K55" s="3">
        <v>4696</v>
      </c>
      <c r="L55" s="3">
        <f>1.17*K55</f>
        <v>5494.32</v>
      </c>
      <c r="M55" s="3">
        <v>4696</v>
      </c>
      <c r="N55" s="3">
        <f>1.17*M55</f>
        <v>5494.32</v>
      </c>
      <c r="O55" s="3">
        <v>4696</v>
      </c>
      <c r="P55" s="3">
        <f>1.17*O55</f>
        <v>5494.32</v>
      </c>
      <c r="Q55" s="3">
        <v>4716</v>
      </c>
      <c r="R55" s="3">
        <f>1.17*Q55</f>
        <v>5517.719999999999</v>
      </c>
      <c r="S55" s="3">
        <v>4786</v>
      </c>
      <c r="T55" s="3">
        <f>1.17*S55</f>
        <v>5599.62</v>
      </c>
      <c r="U55" s="3">
        <v>4836</v>
      </c>
      <c r="V55" s="3">
        <f>1.17*U55</f>
        <v>5658.12</v>
      </c>
      <c r="W55" s="3">
        <v>4886</v>
      </c>
      <c r="X55" s="3">
        <f>1.17*W55</f>
        <v>5716.62</v>
      </c>
      <c r="Y55" s="1"/>
    </row>
    <row r="56" spans="1:25" ht="14.25">
      <c r="A56" s="1"/>
      <c r="B56" s="1" t="s">
        <v>73</v>
      </c>
      <c r="C56" s="3">
        <v>5296</v>
      </c>
      <c r="D56" s="3">
        <f>1.17*C56</f>
        <v>6196.32</v>
      </c>
      <c r="E56" s="3">
        <v>4796</v>
      </c>
      <c r="F56" s="3">
        <f>1.17*E56</f>
        <v>5611.32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 t="s">
        <v>70</v>
      </c>
      <c r="C57" s="1"/>
      <c r="D57" s="1"/>
      <c r="E57" s="1"/>
      <c r="F57" s="1"/>
      <c r="G57" s="3">
        <v>4956</v>
      </c>
      <c r="H57" s="3">
        <f>1.17*G57</f>
        <v>5798.5199999999995</v>
      </c>
      <c r="I57" s="3">
        <v>4906</v>
      </c>
      <c r="J57" s="3">
        <f>1.17*I57</f>
        <v>5740.0199999999995</v>
      </c>
      <c r="K57" s="3">
        <v>4906</v>
      </c>
      <c r="L57" s="3">
        <f>1.17*K57</f>
        <v>5740.0199999999995</v>
      </c>
      <c r="M57" s="3">
        <v>4906</v>
      </c>
      <c r="N57" s="3">
        <f>1.17*M57</f>
        <v>5740.0199999999995</v>
      </c>
      <c r="O57" s="3">
        <v>4906</v>
      </c>
      <c r="P57" s="3">
        <f>1.17*O57</f>
        <v>5740.0199999999995</v>
      </c>
      <c r="Q57" s="3">
        <v>4926</v>
      </c>
      <c r="R57" s="3">
        <f>1.17*Q57</f>
        <v>5763.42</v>
      </c>
      <c r="S57" s="3">
        <v>4996</v>
      </c>
      <c r="T57" s="3">
        <f>1.17*S57</f>
        <v>5845.32</v>
      </c>
      <c r="U57" s="3">
        <v>5046</v>
      </c>
      <c r="V57" s="3">
        <f>1.17*U57</f>
        <v>5903.82</v>
      </c>
      <c r="W57" s="3">
        <v>5096</v>
      </c>
      <c r="X57" s="3">
        <f>1.17*W57</f>
        <v>5962.32</v>
      </c>
      <c r="Y57" s="1"/>
    </row>
    <row r="58" spans="1:25" ht="28.5">
      <c r="A58" s="1" t="s">
        <v>87</v>
      </c>
      <c r="B58" s="1" t="s">
        <v>72</v>
      </c>
      <c r="C58" s="1"/>
      <c r="D58" s="1"/>
      <c r="E58" s="1"/>
      <c r="F58" s="1"/>
      <c r="G58" s="3">
        <v>4756</v>
      </c>
      <c r="H58" s="3">
        <f>1.17*G58</f>
        <v>5564.5199999999995</v>
      </c>
      <c r="I58" s="3">
        <v>4706</v>
      </c>
      <c r="J58" s="3">
        <f>1.17*I58</f>
        <v>5506.0199999999995</v>
      </c>
      <c r="K58" s="3">
        <v>4706</v>
      </c>
      <c r="L58" s="3">
        <f>1.17*K58</f>
        <v>5506.0199999999995</v>
      </c>
      <c r="M58" s="3">
        <v>4706</v>
      </c>
      <c r="N58" s="3">
        <f>1.17*M58</f>
        <v>5506.0199999999995</v>
      </c>
      <c r="O58" s="3">
        <v>4706</v>
      </c>
      <c r="P58" s="3">
        <f>1.17*O58</f>
        <v>5506.0199999999995</v>
      </c>
      <c r="Q58" s="3">
        <v>4726</v>
      </c>
      <c r="R58" s="3">
        <f>1.17*Q58</f>
        <v>5529.42</v>
      </c>
      <c r="S58" s="3">
        <v>4796</v>
      </c>
      <c r="T58" s="3">
        <f>1.17*S58</f>
        <v>5611.32</v>
      </c>
      <c r="U58" s="3">
        <v>4846</v>
      </c>
      <c r="V58" s="3">
        <f>1.17*U58</f>
        <v>5669.82</v>
      </c>
      <c r="W58" s="3">
        <v>4896</v>
      </c>
      <c r="X58" s="3">
        <f>1.17*W58</f>
        <v>5728.32</v>
      </c>
      <c r="Y58" s="1"/>
    </row>
    <row r="59" spans="1:25" ht="14.25">
      <c r="A59" s="1"/>
      <c r="B59" s="1" t="s">
        <v>73</v>
      </c>
      <c r="C59" s="3">
        <v>5306</v>
      </c>
      <c r="D59" s="3">
        <f>1.17*C59</f>
        <v>6208.0199999999995</v>
      </c>
      <c r="E59" s="3">
        <v>4806</v>
      </c>
      <c r="F59" s="3">
        <f>1.17*E59</f>
        <v>5623.0199999999995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 t="s">
        <v>70</v>
      </c>
      <c r="C60" s="1"/>
      <c r="D60" s="1"/>
      <c r="E60" s="1"/>
      <c r="F60" s="1"/>
      <c r="G60" s="3">
        <v>5206</v>
      </c>
      <c r="H60" s="3">
        <f>1.17*G60</f>
        <v>6091.0199999999995</v>
      </c>
      <c r="I60" s="3">
        <v>5156</v>
      </c>
      <c r="J60" s="3">
        <f>1.17*I60</f>
        <v>6032.5199999999995</v>
      </c>
      <c r="K60" s="3">
        <v>5156</v>
      </c>
      <c r="L60" s="3">
        <f>1.17*K60</f>
        <v>6032.5199999999995</v>
      </c>
      <c r="M60" s="3">
        <v>5156</v>
      </c>
      <c r="N60" s="3">
        <f>1.17*M60</f>
        <v>6032.5199999999995</v>
      </c>
      <c r="O60" s="3">
        <v>5156</v>
      </c>
      <c r="P60" s="3">
        <f>1.17*O60</f>
        <v>6032.5199999999995</v>
      </c>
      <c r="Q60" s="3">
        <v>5176</v>
      </c>
      <c r="R60" s="3">
        <f>1.17*Q60</f>
        <v>6055.92</v>
      </c>
      <c r="S60" s="3">
        <v>5246</v>
      </c>
      <c r="T60" s="3">
        <f>1.17*S60</f>
        <v>6137.82</v>
      </c>
      <c r="U60" s="3">
        <v>5296</v>
      </c>
      <c r="V60" s="3">
        <f>1.17*U60</f>
        <v>6196.32</v>
      </c>
      <c r="W60" s="3">
        <v>5346</v>
      </c>
      <c r="X60" s="3">
        <f>1.17*W60</f>
        <v>6254.82</v>
      </c>
      <c r="Y60" s="1"/>
    </row>
    <row r="61" spans="1:25" ht="28.5">
      <c r="A61" s="1" t="s">
        <v>88</v>
      </c>
      <c r="B61" s="1" t="s">
        <v>72</v>
      </c>
      <c r="C61" s="1"/>
      <c r="D61" s="1"/>
      <c r="E61" s="1"/>
      <c r="F61" s="1"/>
      <c r="G61" s="3">
        <v>5006</v>
      </c>
      <c r="H61" s="3">
        <f>1.17*G61</f>
        <v>5857.0199999999995</v>
      </c>
      <c r="I61" s="3">
        <v>4956</v>
      </c>
      <c r="J61" s="3">
        <f>1.17*I61</f>
        <v>5798.5199999999995</v>
      </c>
      <c r="K61" s="3">
        <v>4956</v>
      </c>
      <c r="L61" s="3">
        <f>1.17*K61</f>
        <v>5798.5199999999995</v>
      </c>
      <c r="M61" s="3">
        <v>4956</v>
      </c>
      <c r="N61" s="3">
        <f>1.17*M61</f>
        <v>5798.5199999999995</v>
      </c>
      <c r="O61" s="3">
        <v>4956</v>
      </c>
      <c r="P61" s="3">
        <f>1.17*O61</f>
        <v>5798.5199999999995</v>
      </c>
      <c r="Q61" s="3">
        <v>4976</v>
      </c>
      <c r="R61" s="3">
        <f>1.17*Q61</f>
        <v>5821.92</v>
      </c>
      <c r="S61" s="3">
        <v>5046</v>
      </c>
      <c r="T61" s="3">
        <f>1.17*S61</f>
        <v>5903.82</v>
      </c>
      <c r="U61" s="3">
        <v>5096</v>
      </c>
      <c r="V61" s="3">
        <f>1.17*U61</f>
        <v>5962.32</v>
      </c>
      <c r="W61" s="3">
        <v>5146</v>
      </c>
      <c r="X61" s="3">
        <f>1.17*W61</f>
        <v>6020.82</v>
      </c>
      <c r="Y61" s="1"/>
    </row>
    <row r="62" spans="1:25" ht="14.25">
      <c r="A62" s="1"/>
      <c r="B62" s="1" t="s">
        <v>73</v>
      </c>
      <c r="C62" s="3">
        <v>5556</v>
      </c>
      <c r="D62" s="3">
        <f>1.17*C62</f>
        <v>6500.5199999999995</v>
      </c>
      <c r="E62" s="3">
        <v>5056</v>
      </c>
      <c r="F62" s="3">
        <f>1.17*E62</f>
        <v>5915.5199999999995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"/>
      <c r="B63" s="1" t="s">
        <v>70</v>
      </c>
      <c r="C63" s="1"/>
      <c r="D63" s="1"/>
      <c r="E63" s="1"/>
      <c r="F63" s="1"/>
      <c r="G63" s="3">
        <v>5326</v>
      </c>
      <c r="H63" s="3">
        <f>1.17*G63</f>
        <v>6231.42</v>
      </c>
      <c r="I63" s="3">
        <v>5276</v>
      </c>
      <c r="J63" s="3">
        <f>1.17*I63</f>
        <v>6172.92</v>
      </c>
      <c r="K63" s="3">
        <v>5276</v>
      </c>
      <c r="L63" s="3">
        <f>1.17*K63</f>
        <v>6172.92</v>
      </c>
      <c r="M63" s="3">
        <v>5276</v>
      </c>
      <c r="N63" s="3">
        <f>1.17*M63</f>
        <v>6172.92</v>
      </c>
      <c r="O63" s="3">
        <v>5276</v>
      </c>
      <c r="P63" s="3">
        <f>1.17*O63</f>
        <v>6172.92</v>
      </c>
      <c r="Q63" s="3">
        <v>5296</v>
      </c>
      <c r="R63" s="3">
        <f>1.17*Q63</f>
        <v>6196.32</v>
      </c>
      <c r="S63" s="3">
        <v>5366</v>
      </c>
      <c r="T63" s="3">
        <f>1.17*S63</f>
        <v>6278.219999999999</v>
      </c>
      <c r="U63" s="3">
        <v>5416</v>
      </c>
      <c r="V63" s="3">
        <f>1.17*U63</f>
        <v>6336.719999999999</v>
      </c>
      <c r="W63" s="3">
        <v>5466</v>
      </c>
      <c r="X63" s="3">
        <f>1.17*W63</f>
        <v>6395.219999999999</v>
      </c>
      <c r="Y63" s="1"/>
    </row>
    <row r="64" spans="1:25" ht="28.5">
      <c r="A64" s="1" t="s">
        <v>89</v>
      </c>
      <c r="B64" s="1" t="s">
        <v>72</v>
      </c>
      <c r="C64" s="1"/>
      <c r="D64" s="1"/>
      <c r="E64" s="1"/>
      <c r="F64" s="1"/>
      <c r="G64" s="3">
        <v>5126</v>
      </c>
      <c r="H64" s="3">
        <f>1.17*G64</f>
        <v>5997.42</v>
      </c>
      <c r="I64" s="3">
        <v>5076</v>
      </c>
      <c r="J64" s="3">
        <f>1.17*I64</f>
        <v>5938.92</v>
      </c>
      <c r="K64" s="3">
        <v>5076</v>
      </c>
      <c r="L64" s="3">
        <f>1.17*K64</f>
        <v>5938.92</v>
      </c>
      <c r="M64" s="3">
        <v>5076</v>
      </c>
      <c r="N64" s="3">
        <f>1.17*M64</f>
        <v>5938.92</v>
      </c>
      <c r="O64" s="3">
        <v>5076</v>
      </c>
      <c r="P64" s="3">
        <f>1.17*O64</f>
        <v>5938.92</v>
      </c>
      <c r="Q64" s="3">
        <v>5096</v>
      </c>
      <c r="R64" s="3">
        <f>1.17*Q64</f>
        <v>5962.32</v>
      </c>
      <c r="S64" s="3">
        <v>5166</v>
      </c>
      <c r="T64" s="3">
        <f>1.17*S64</f>
        <v>6044.219999999999</v>
      </c>
      <c r="U64" s="3">
        <v>5216</v>
      </c>
      <c r="V64" s="3">
        <f>1.17*U64</f>
        <v>6102.719999999999</v>
      </c>
      <c r="W64" s="3">
        <v>5266</v>
      </c>
      <c r="X64" s="3">
        <f>1.17*W64</f>
        <v>6161.219999999999</v>
      </c>
      <c r="Y64" s="1"/>
    </row>
    <row r="65" spans="1:25" ht="14.25">
      <c r="A65" s="1"/>
      <c r="B65" s="1" t="s">
        <v>73</v>
      </c>
      <c r="C65" s="3">
        <v>5676</v>
      </c>
      <c r="D65" s="3">
        <f>1.17*C65</f>
        <v>6640.919999999999</v>
      </c>
      <c r="E65" s="3">
        <v>5176</v>
      </c>
      <c r="F65" s="3">
        <f>1.17*E65</f>
        <v>6055.92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4" t="s">
        <v>90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4" t="s">
        <v>203</v>
      </c>
      <c r="B68" s="4"/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4" t="s">
        <v>91</v>
      </c>
      <c r="B69" s="4"/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4" t="s">
        <v>92</v>
      </c>
      <c r="B70" s="4"/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4" t="s">
        <v>93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4" t="s">
        <v>94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</row>
    <row r="73" spans="1:25" ht="14.25" customHeight="1">
      <c r="A73" s="4" t="s">
        <v>95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4" t="s">
        <v>96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4" t="s">
        <v>97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4" t="s">
        <v>98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4" t="s">
        <v>99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"/>
      <c r="W77" s="1"/>
      <c r="X77" s="1"/>
      <c r="Y77" s="1"/>
    </row>
    <row r="78" spans="1:25" ht="14.25" customHeight="1">
      <c r="A78" s="4" t="s">
        <v>100</v>
      </c>
      <c r="B78" s="4"/>
      <c r="C78" s="4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 t="s">
        <v>101</v>
      </c>
      <c r="D79" s="1" t="s">
        <v>102</v>
      </c>
      <c r="E79" s="1" t="s">
        <v>103</v>
      </c>
      <c r="F79" s="1" t="s">
        <v>104</v>
      </c>
      <c r="G79" s="1" t="s">
        <v>105</v>
      </c>
      <c r="H79" s="1" t="s">
        <v>106</v>
      </c>
      <c r="I79" s="1" t="s">
        <v>107</v>
      </c>
      <c r="J79" s="1" t="s">
        <v>108</v>
      </c>
      <c r="K79" s="1" t="s">
        <v>109</v>
      </c>
      <c r="L79" s="1" t="s">
        <v>110</v>
      </c>
      <c r="M79" s="1" t="s">
        <v>111</v>
      </c>
      <c r="N79" s="1" t="s">
        <v>112</v>
      </c>
      <c r="O79" s="1" t="s">
        <v>113</v>
      </c>
      <c r="P79" s="1" t="s">
        <v>114</v>
      </c>
      <c r="Q79" s="1" t="s">
        <v>115</v>
      </c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4" t="s">
        <v>116</v>
      </c>
      <c r="C80" s="6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 t="s">
        <v>117</v>
      </c>
      <c r="C81" s="1" t="s">
        <v>118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 t="s">
        <v>119</v>
      </c>
      <c r="C82" s="1" t="s">
        <v>120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4" t="s">
        <v>121</v>
      </c>
      <c r="C83" s="6"/>
      <c r="D83" s="1"/>
      <c r="E83" s="1"/>
      <c r="F83" s="1"/>
      <c r="G83" s="1" t="s">
        <v>122</v>
      </c>
      <c r="H83" s="1" t="s">
        <v>123</v>
      </c>
      <c r="I83" s="1" t="s">
        <v>124</v>
      </c>
      <c r="J83" s="1" t="s">
        <v>125</v>
      </c>
      <c r="K83" s="1" t="s">
        <v>126</v>
      </c>
      <c r="L83" s="1" t="s">
        <v>126</v>
      </c>
      <c r="M83" s="1" t="s">
        <v>127</v>
      </c>
      <c r="N83" s="1" t="s">
        <v>128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4" t="s">
        <v>129</v>
      </c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4" t="s">
        <v>130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4" t="s">
        <v>131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4" t="s">
        <v>132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"/>
      <c r="U87" s="1"/>
      <c r="V87" s="1"/>
      <c r="W87" s="1"/>
      <c r="X87" s="1"/>
      <c r="Y87" s="1"/>
    </row>
    <row r="88" spans="1:25" ht="14.25" customHeight="1">
      <c r="A88" s="4" t="s">
        <v>189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</sheetData>
  <mergeCells count="28">
    <mergeCell ref="W4:X4"/>
    <mergeCell ref="A87:S87"/>
    <mergeCell ref="A88:Y88"/>
    <mergeCell ref="B83:C83"/>
    <mergeCell ref="B84:C84"/>
    <mergeCell ref="A85:K85"/>
    <mergeCell ref="A86:K86"/>
    <mergeCell ref="L3:N3"/>
    <mergeCell ref="M4:N4"/>
    <mergeCell ref="O4:P4"/>
    <mergeCell ref="A77:U77"/>
    <mergeCell ref="Q4:R4"/>
    <mergeCell ref="S4:T4"/>
    <mergeCell ref="U4:V4"/>
    <mergeCell ref="A73:N73"/>
    <mergeCell ref="A74:O74"/>
    <mergeCell ref="A75:O75"/>
    <mergeCell ref="A76:Q76"/>
    <mergeCell ref="A78:E78"/>
    <mergeCell ref="B80:C80"/>
    <mergeCell ref="A1:X1"/>
    <mergeCell ref="A2:K2"/>
    <mergeCell ref="A67:M67"/>
    <mergeCell ref="A68:H68"/>
    <mergeCell ref="A69:H69"/>
    <mergeCell ref="A70:H70"/>
    <mergeCell ref="A71:N71"/>
    <mergeCell ref="A72:R7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H10" sqref="H10"/>
    </sheetView>
  </sheetViews>
  <sheetFormatPr defaultColWidth="9.00390625" defaultRowHeight="14.25"/>
  <sheetData>
    <row r="1" spans="1:21" ht="20.25">
      <c r="A1" s="16" t="s">
        <v>204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6.5" thickBot="1">
      <c r="A3" s="17" t="s">
        <v>205</v>
      </c>
      <c r="B3" s="17"/>
      <c r="C3" s="17"/>
      <c r="D3" s="10"/>
      <c r="E3" s="11"/>
      <c r="F3" s="17" t="s">
        <v>206</v>
      </c>
      <c r="G3" s="17"/>
      <c r="H3" s="10"/>
      <c r="I3" s="10"/>
      <c r="J3" s="10"/>
      <c r="K3" s="11"/>
      <c r="L3" s="11"/>
      <c r="M3" s="11"/>
      <c r="N3" s="11"/>
      <c r="O3" s="11"/>
      <c r="P3" s="11"/>
      <c r="Q3" s="17" t="s">
        <v>207</v>
      </c>
      <c r="R3" s="17"/>
      <c r="S3" s="17"/>
      <c r="T3" s="11"/>
      <c r="U3" s="11"/>
    </row>
    <row r="4" spans="1:21" ht="18" customHeight="1">
      <c r="A4" s="18" t="s">
        <v>208</v>
      </c>
      <c r="B4" s="22" t="s">
        <v>209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3"/>
    </row>
    <row r="5" spans="1:21" ht="18" customHeight="1">
      <c r="A5" s="19"/>
      <c r="B5" s="24" t="s">
        <v>210</v>
      </c>
      <c r="C5" s="25"/>
      <c r="D5" s="24" t="s">
        <v>211</v>
      </c>
      <c r="E5" s="25"/>
      <c r="F5" s="24" t="s">
        <v>212</v>
      </c>
      <c r="G5" s="25"/>
      <c r="H5" s="24" t="s">
        <v>213</v>
      </c>
      <c r="I5" s="25"/>
      <c r="J5" s="24" t="s">
        <v>214</v>
      </c>
      <c r="K5" s="25"/>
      <c r="L5" s="24" t="s">
        <v>215</v>
      </c>
      <c r="M5" s="25"/>
      <c r="N5" s="24" t="s">
        <v>216</v>
      </c>
      <c r="O5" s="25"/>
      <c r="P5" s="24" t="s">
        <v>217</v>
      </c>
      <c r="Q5" s="25"/>
      <c r="R5" s="24" t="s">
        <v>218</v>
      </c>
      <c r="S5" s="25"/>
      <c r="T5" s="24" t="s">
        <v>219</v>
      </c>
      <c r="U5" s="26"/>
    </row>
    <row r="6" spans="1:21" ht="14.25">
      <c r="A6" s="20"/>
      <c r="B6" s="12" t="s">
        <v>15</v>
      </c>
      <c r="C6" s="12" t="s">
        <v>220</v>
      </c>
      <c r="D6" s="12" t="s">
        <v>15</v>
      </c>
      <c r="E6" s="12" t="s">
        <v>220</v>
      </c>
      <c r="F6" s="12" t="s">
        <v>15</v>
      </c>
      <c r="G6" s="12" t="s">
        <v>220</v>
      </c>
      <c r="H6" s="12" t="s">
        <v>15</v>
      </c>
      <c r="I6" s="12" t="s">
        <v>220</v>
      </c>
      <c r="J6" s="12" t="s">
        <v>15</v>
      </c>
      <c r="K6" s="12" t="s">
        <v>220</v>
      </c>
      <c r="L6" s="12" t="s">
        <v>15</v>
      </c>
      <c r="M6" s="12" t="s">
        <v>220</v>
      </c>
      <c r="N6" s="12" t="s">
        <v>15</v>
      </c>
      <c r="O6" s="12" t="s">
        <v>220</v>
      </c>
      <c r="P6" s="12" t="s">
        <v>15</v>
      </c>
      <c r="Q6" s="12" t="s">
        <v>220</v>
      </c>
      <c r="R6" s="12" t="s">
        <v>15</v>
      </c>
      <c r="S6" s="12" t="s">
        <v>220</v>
      </c>
      <c r="T6" s="12" t="s">
        <v>15</v>
      </c>
      <c r="U6" s="13" t="s">
        <v>220</v>
      </c>
    </row>
    <row r="7" spans="1:21" ht="18">
      <c r="A7" s="14" t="s">
        <v>221</v>
      </c>
      <c r="B7" s="27">
        <v>7000</v>
      </c>
      <c r="C7" s="27">
        <v>8190</v>
      </c>
      <c r="D7" s="27">
        <v>6700</v>
      </c>
      <c r="E7" s="27">
        <v>7839</v>
      </c>
      <c r="F7" s="27">
        <v>6900</v>
      </c>
      <c r="G7" s="27">
        <v>8073</v>
      </c>
      <c r="H7" s="27">
        <v>6600</v>
      </c>
      <c r="I7" s="27">
        <v>7722</v>
      </c>
      <c r="J7" s="27">
        <v>6200</v>
      </c>
      <c r="K7" s="27">
        <v>7254</v>
      </c>
      <c r="L7" s="27">
        <v>6600</v>
      </c>
      <c r="M7" s="27">
        <v>7722</v>
      </c>
      <c r="N7" s="27">
        <v>6900</v>
      </c>
      <c r="O7" s="27">
        <v>8073</v>
      </c>
      <c r="P7" s="27"/>
      <c r="Q7" s="27"/>
      <c r="R7" s="27"/>
      <c r="S7" s="27"/>
      <c r="T7" s="27"/>
      <c r="U7" s="28"/>
    </row>
    <row r="8" spans="1:21" ht="18">
      <c r="A8" s="14" t="s">
        <v>222</v>
      </c>
      <c r="B8" s="27">
        <v>6800</v>
      </c>
      <c r="C8" s="27">
        <v>7956</v>
      </c>
      <c r="D8" s="27">
        <v>6500</v>
      </c>
      <c r="E8" s="27">
        <v>7605</v>
      </c>
      <c r="F8" s="27">
        <v>6700</v>
      </c>
      <c r="G8" s="27">
        <v>7839</v>
      </c>
      <c r="H8" s="27">
        <v>6400</v>
      </c>
      <c r="I8" s="27">
        <v>7488</v>
      </c>
      <c r="J8" s="27">
        <v>6000</v>
      </c>
      <c r="K8" s="27">
        <v>7020</v>
      </c>
      <c r="L8" s="27">
        <v>6400</v>
      </c>
      <c r="M8" s="27">
        <v>7488</v>
      </c>
      <c r="N8" s="27">
        <v>6700</v>
      </c>
      <c r="O8" s="27">
        <v>7839</v>
      </c>
      <c r="P8" s="27"/>
      <c r="Q8" s="27"/>
      <c r="R8" s="27"/>
      <c r="S8" s="27"/>
      <c r="T8" s="27"/>
      <c r="U8" s="28"/>
    </row>
    <row r="9" spans="1:21" ht="18">
      <c r="A9" s="14" t="s">
        <v>223</v>
      </c>
      <c r="B9" s="27">
        <v>6500</v>
      </c>
      <c r="C9" s="27">
        <v>7605</v>
      </c>
      <c r="D9" s="27">
        <v>6200</v>
      </c>
      <c r="E9" s="27">
        <v>7254</v>
      </c>
      <c r="F9" s="27">
        <v>6100</v>
      </c>
      <c r="G9" s="27">
        <v>7137</v>
      </c>
      <c r="H9" s="27">
        <v>5900</v>
      </c>
      <c r="I9" s="27">
        <v>6903</v>
      </c>
      <c r="J9" s="27">
        <v>5700</v>
      </c>
      <c r="K9" s="27">
        <v>6669</v>
      </c>
      <c r="L9" s="27">
        <v>6100</v>
      </c>
      <c r="M9" s="27">
        <v>7137</v>
      </c>
      <c r="N9" s="27">
        <v>6200</v>
      </c>
      <c r="O9" s="27">
        <v>7254</v>
      </c>
      <c r="P9" s="27">
        <v>6400</v>
      </c>
      <c r="Q9" s="27">
        <v>7488</v>
      </c>
      <c r="R9" s="27"/>
      <c r="S9" s="27"/>
      <c r="T9" s="27"/>
      <c r="U9" s="28"/>
    </row>
    <row r="10" spans="1:21" ht="18">
      <c r="A10" s="14" t="s">
        <v>224</v>
      </c>
      <c r="B10" s="27">
        <v>5300</v>
      </c>
      <c r="C10" s="27">
        <v>6201</v>
      </c>
      <c r="D10" s="27">
        <v>4800</v>
      </c>
      <c r="E10" s="27">
        <v>5616</v>
      </c>
      <c r="F10" s="27">
        <v>4700</v>
      </c>
      <c r="G10" s="27">
        <v>5499</v>
      </c>
      <c r="H10" s="27">
        <v>4500</v>
      </c>
      <c r="I10" s="27">
        <v>5265</v>
      </c>
      <c r="J10" s="27">
        <v>4700</v>
      </c>
      <c r="K10" s="27">
        <v>5499</v>
      </c>
      <c r="L10" s="27">
        <v>4750</v>
      </c>
      <c r="M10" s="27">
        <v>5558</v>
      </c>
      <c r="N10" s="27">
        <v>4750</v>
      </c>
      <c r="O10" s="27">
        <v>5558</v>
      </c>
      <c r="P10" s="27">
        <v>5000</v>
      </c>
      <c r="Q10" s="27">
        <v>5850</v>
      </c>
      <c r="R10" s="27">
        <v>5200</v>
      </c>
      <c r="S10" s="27">
        <v>6084</v>
      </c>
      <c r="T10" s="27">
        <v>5200</v>
      </c>
      <c r="U10" s="29">
        <v>6084</v>
      </c>
    </row>
    <row r="11" spans="1:21" ht="18">
      <c r="A11" s="14" t="s">
        <v>225</v>
      </c>
      <c r="B11" s="27">
        <v>5100</v>
      </c>
      <c r="C11" s="27">
        <v>5967</v>
      </c>
      <c r="D11" s="27">
        <v>4500</v>
      </c>
      <c r="E11" s="27">
        <v>5265</v>
      </c>
      <c r="F11" s="27">
        <v>4400</v>
      </c>
      <c r="G11" s="27">
        <v>5148</v>
      </c>
      <c r="H11" s="27">
        <v>4300</v>
      </c>
      <c r="I11" s="27">
        <v>5031</v>
      </c>
      <c r="J11" s="27">
        <v>4500</v>
      </c>
      <c r="K11" s="27">
        <v>5265</v>
      </c>
      <c r="L11" s="27">
        <v>4550</v>
      </c>
      <c r="M11" s="27">
        <v>5324</v>
      </c>
      <c r="N11" s="27">
        <v>4550</v>
      </c>
      <c r="O11" s="27">
        <v>5324</v>
      </c>
      <c r="P11" s="27">
        <v>4800</v>
      </c>
      <c r="Q11" s="27">
        <v>5616</v>
      </c>
      <c r="R11" s="27">
        <v>5000</v>
      </c>
      <c r="S11" s="27">
        <v>5850</v>
      </c>
      <c r="T11" s="27">
        <v>5000</v>
      </c>
      <c r="U11" s="29">
        <v>5850</v>
      </c>
    </row>
    <row r="12" spans="1:21" ht="36">
      <c r="A12" s="14" t="s">
        <v>226</v>
      </c>
      <c r="B12" s="27">
        <v>4700</v>
      </c>
      <c r="C12" s="27">
        <v>5499</v>
      </c>
      <c r="D12" s="27">
        <v>4100</v>
      </c>
      <c r="E12" s="27">
        <v>4797</v>
      </c>
      <c r="F12" s="27">
        <v>4000</v>
      </c>
      <c r="G12" s="27">
        <v>4680</v>
      </c>
      <c r="H12" s="27">
        <v>3900</v>
      </c>
      <c r="I12" s="27">
        <v>4563</v>
      </c>
      <c r="J12" s="27">
        <v>4100</v>
      </c>
      <c r="K12" s="27">
        <v>4797</v>
      </c>
      <c r="L12" s="27">
        <v>4150</v>
      </c>
      <c r="M12" s="27">
        <v>4856</v>
      </c>
      <c r="N12" s="27">
        <v>4150</v>
      </c>
      <c r="O12" s="27">
        <v>4856</v>
      </c>
      <c r="P12" s="27">
        <v>4400</v>
      </c>
      <c r="Q12" s="27">
        <v>5148</v>
      </c>
      <c r="R12" s="27">
        <v>4600</v>
      </c>
      <c r="S12" s="27">
        <v>5382</v>
      </c>
      <c r="T12" s="27">
        <v>4600</v>
      </c>
      <c r="U12" s="29">
        <v>5382</v>
      </c>
    </row>
    <row r="13" spans="1:21" ht="36">
      <c r="A13" s="14" t="s">
        <v>227</v>
      </c>
      <c r="B13" s="27">
        <v>4600</v>
      </c>
      <c r="C13" s="27">
        <v>5382</v>
      </c>
      <c r="D13" s="27">
        <v>3900</v>
      </c>
      <c r="E13" s="27">
        <v>4563</v>
      </c>
      <c r="F13" s="27">
        <v>3800</v>
      </c>
      <c r="G13" s="27">
        <v>4446</v>
      </c>
      <c r="H13" s="27">
        <v>3800</v>
      </c>
      <c r="I13" s="27">
        <v>4446</v>
      </c>
      <c r="J13" s="27">
        <v>4000</v>
      </c>
      <c r="K13" s="27">
        <v>4680</v>
      </c>
      <c r="L13" s="27">
        <v>4050</v>
      </c>
      <c r="M13" s="27">
        <v>4739</v>
      </c>
      <c r="N13" s="27">
        <v>4050</v>
      </c>
      <c r="O13" s="27">
        <v>4739</v>
      </c>
      <c r="P13" s="27">
        <v>4300</v>
      </c>
      <c r="Q13" s="27">
        <v>5031</v>
      </c>
      <c r="R13" s="27">
        <v>4300</v>
      </c>
      <c r="S13" s="27">
        <v>5031</v>
      </c>
      <c r="T13" s="27">
        <v>4500</v>
      </c>
      <c r="U13" s="29">
        <v>5265</v>
      </c>
    </row>
    <row r="14" spans="1:21" ht="18">
      <c r="A14" s="14" t="s">
        <v>228</v>
      </c>
      <c r="B14" s="27">
        <v>4500</v>
      </c>
      <c r="C14" s="27">
        <v>5265</v>
      </c>
      <c r="D14" s="27">
        <v>3800</v>
      </c>
      <c r="E14" s="27">
        <v>4446</v>
      </c>
      <c r="F14" s="27">
        <v>3700</v>
      </c>
      <c r="G14" s="27">
        <v>4329</v>
      </c>
      <c r="H14" s="30">
        <v>3700</v>
      </c>
      <c r="I14" s="27">
        <v>4329</v>
      </c>
      <c r="J14" s="27">
        <v>3700</v>
      </c>
      <c r="K14" s="27">
        <v>4329</v>
      </c>
      <c r="L14" s="27">
        <v>3750</v>
      </c>
      <c r="M14" s="27">
        <v>4388</v>
      </c>
      <c r="N14" s="27">
        <v>3750</v>
      </c>
      <c r="O14" s="27">
        <v>4388</v>
      </c>
      <c r="P14" s="27">
        <v>4000</v>
      </c>
      <c r="Q14" s="27">
        <v>4680</v>
      </c>
      <c r="R14" s="27">
        <v>4000</v>
      </c>
      <c r="S14" s="27">
        <v>4680</v>
      </c>
      <c r="T14" s="27">
        <v>4200</v>
      </c>
      <c r="U14" s="29">
        <v>4914</v>
      </c>
    </row>
    <row r="15" spans="1:21" ht="18">
      <c r="A15" s="14" t="s">
        <v>229</v>
      </c>
      <c r="B15" s="27">
        <v>4550</v>
      </c>
      <c r="C15" s="27">
        <v>5324</v>
      </c>
      <c r="D15" s="27">
        <v>3850</v>
      </c>
      <c r="E15" s="27">
        <v>4505</v>
      </c>
      <c r="F15" s="27">
        <v>3750</v>
      </c>
      <c r="G15" s="27">
        <v>4388</v>
      </c>
      <c r="H15" s="27">
        <v>3750</v>
      </c>
      <c r="I15" s="27">
        <v>4388</v>
      </c>
      <c r="J15" s="27">
        <v>3750</v>
      </c>
      <c r="K15" s="27">
        <v>4388</v>
      </c>
      <c r="L15" s="27">
        <v>3800</v>
      </c>
      <c r="M15" s="27">
        <v>4446</v>
      </c>
      <c r="N15" s="27">
        <v>3800</v>
      </c>
      <c r="O15" s="27">
        <v>4446</v>
      </c>
      <c r="P15" s="27">
        <v>4050</v>
      </c>
      <c r="Q15" s="27">
        <v>4739</v>
      </c>
      <c r="R15" s="27">
        <v>4050</v>
      </c>
      <c r="S15" s="27">
        <v>4739</v>
      </c>
      <c r="T15" s="27">
        <v>4250</v>
      </c>
      <c r="U15" s="29">
        <v>4973</v>
      </c>
    </row>
    <row r="16" spans="1:21" ht="18">
      <c r="A16" s="14" t="s">
        <v>230</v>
      </c>
      <c r="B16" s="27">
        <v>4580</v>
      </c>
      <c r="C16" s="27">
        <v>5359</v>
      </c>
      <c r="D16" s="27">
        <v>3880</v>
      </c>
      <c r="E16" s="27">
        <v>4540</v>
      </c>
      <c r="F16" s="27">
        <v>3780</v>
      </c>
      <c r="G16" s="27">
        <v>4423</v>
      </c>
      <c r="H16" s="27">
        <v>3780</v>
      </c>
      <c r="I16" s="27">
        <v>4423</v>
      </c>
      <c r="J16" s="27">
        <v>3980</v>
      </c>
      <c r="K16" s="27">
        <v>4657</v>
      </c>
      <c r="L16" s="27">
        <v>4030</v>
      </c>
      <c r="M16" s="27">
        <v>4715</v>
      </c>
      <c r="N16" s="27">
        <v>4030</v>
      </c>
      <c r="O16" s="27">
        <v>4715</v>
      </c>
      <c r="P16" s="27">
        <v>4280</v>
      </c>
      <c r="Q16" s="27">
        <v>5008</v>
      </c>
      <c r="R16" s="27">
        <v>4280</v>
      </c>
      <c r="S16" s="27">
        <v>5008</v>
      </c>
      <c r="T16" s="27">
        <v>4480</v>
      </c>
      <c r="U16" s="29">
        <v>5242</v>
      </c>
    </row>
    <row r="17" spans="1:21" ht="14.25" customHeight="1">
      <c r="A17" s="14" t="s">
        <v>231</v>
      </c>
      <c r="B17" s="27">
        <v>4600</v>
      </c>
      <c r="C17" s="27">
        <v>5382</v>
      </c>
      <c r="D17" s="27">
        <v>3900</v>
      </c>
      <c r="E17" s="27">
        <v>4563</v>
      </c>
      <c r="F17" s="27">
        <v>3800</v>
      </c>
      <c r="G17" s="27">
        <v>4446</v>
      </c>
      <c r="H17" s="27">
        <v>3800</v>
      </c>
      <c r="I17" s="27">
        <v>4446</v>
      </c>
      <c r="J17" s="27">
        <v>4000</v>
      </c>
      <c r="K17" s="27">
        <v>4680</v>
      </c>
      <c r="L17" s="27">
        <v>4050</v>
      </c>
      <c r="M17" s="27">
        <v>4739</v>
      </c>
      <c r="N17" s="27">
        <v>4050</v>
      </c>
      <c r="O17" s="27">
        <v>4739</v>
      </c>
      <c r="P17" s="27">
        <v>4300</v>
      </c>
      <c r="Q17" s="27">
        <v>5031</v>
      </c>
      <c r="R17" s="27">
        <v>4300</v>
      </c>
      <c r="S17" s="27">
        <v>5031</v>
      </c>
      <c r="T17" s="27">
        <v>4500</v>
      </c>
      <c r="U17" s="29">
        <v>5265</v>
      </c>
    </row>
    <row r="18" spans="1:21" ht="14.25" customHeight="1">
      <c r="A18" s="14" t="s">
        <v>232</v>
      </c>
      <c r="B18" s="27">
        <v>4620</v>
      </c>
      <c r="C18" s="27">
        <v>5405</v>
      </c>
      <c r="D18" s="27">
        <v>3920</v>
      </c>
      <c r="E18" s="27">
        <v>4586</v>
      </c>
      <c r="F18" s="27">
        <v>3820</v>
      </c>
      <c r="G18" s="27">
        <v>4469</v>
      </c>
      <c r="H18" s="27">
        <v>3820</v>
      </c>
      <c r="I18" s="27">
        <v>4469</v>
      </c>
      <c r="J18" s="27">
        <v>4020</v>
      </c>
      <c r="K18" s="27">
        <v>4703</v>
      </c>
      <c r="L18" s="27">
        <v>4070</v>
      </c>
      <c r="M18" s="27">
        <v>4762</v>
      </c>
      <c r="N18" s="27">
        <v>4070</v>
      </c>
      <c r="O18" s="27">
        <v>4762</v>
      </c>
      <c r="P18" s="27">
        <v>4320</v>
      </c>
      <c r="Q18" s="27">
        <v>5054</v>
      </c>
      <c r="R18" s="27">
        <v>4320</v>
      </c>
      <c r="S18" s="27">
        <v>5054</v>
      </c>
      <c r="T18" s="27">
        <v>4520</v>
      </c>
      <c r="U18" s="29">
        <v>5288</v>
      </c>
    </row>
    <row r="19" spans="1:21" ht="14.25" customHeight="1">
      <c r="A19" s="14" t="s">
        <v>233</v>
      </c>
      <c r="B19" s="27">
        <v>4800</v>
      </c>
      <c r="C19" s="27">
        <v>5616</v>
      </c>
      <c r="D19" s="27">
        <v>4100</v>
      </c>
      <c r="E19" s="27">
        <v>4797</v>
      </c>
      <c r="F19" s="27">
        <v>4000</v>
      </c>
      <c r="G19" s="27">
        <v>4680</v>
      </c>
      <c r="H19" s="27">
        <v>4000</v>
      </c>
      <c r="I19" s="27">
        <v>4680</v>
      </c>
      <c r="J19" s="27">
        <v>4200</v>
      </c>
      <c r="K19" s="27">
        <v>4914</v>
      </c>
      <c r="L19" s="27">
        <v>4250</v>
      </c>
      <c r="M19" s="27">
        <v>4973</v>
      </c>
      <c r="N19" s="27">
        <v>4250</v>
      </c>
      <c r="O19" s="27">
        <v>4973</v>
      </c>
      <c r="P19" s="27">
        <v>4500</v>
      </c>
      <c r="Q19" s="27">
        <v>5265</v>
      </c>
      <c r="R19" s="27">
        <v>4500</v>
      </c>
      <c r="S19" s="27">
        <v>5265</v>
      </c>
      <c r="T19" s="27">
        <v>4700</v>
      </c>
      <c r="U19" s="29">
        <v>5499</v>
      </c>
    </row>
    <row r="20" spans="1:21" ht="14.25" customHeight="1">
      <c r="A20" s="14" t="s">
        <v>234</v>
      </c>
      <c r="B20" s="27">
        <v>4900</v>
      </c>
      <c r="C20" s="27">
        <v>5733</v>
      </c>
      <c r="D20" s="27">
        <v>4200</v>
      </c>
      <c r="E20" s="27">
        <v>4914</v>
      </c>
      <c r="F20" s="27">
        <v>4100</v>
      </c>
      <c r="G20" s="27">
        <v>4797</v>
      </c>
      <c r="H20" s="27">
        <v>4100</v>
      </c>
      <c r="I20" s="27">
        <v>4797</v>
      </c>
      <c r="J20" s="27">
        <v>4300</v>
      </c>
      <c r="K20" s="27">
        <v>5031</v>
      </c>
      <c r="L20" s="27">
        <v>4350</v>
      </c>
      <c r="M20" s="27">
        <v>5090</v>
      </c>
      <c r="N20" s="27">
        <v>4350</v>
      </c>
      <c r="O20" s="27">
        <v>5090</v>
      </c>
      <c r="P20" s="27">
        <v>4600</v>
      </c>
      <c r="Q20" s="27">
        <v>5382</v>
      </c>
      <c r="R20" s="27">
        <v>4600</v>
      </c>
      <c r="S20" s="27">
        <v>5382</v>
      </c>
      <c r="T20" s="27">
        <v>4800</v>
      </c>
      <c r="U20" s="29">
        <v>5616</v>
      </c>
    </row>
    <row r="21" spans="1:21" ht="14.25" customHeight="1">
      <c r="A21" s="14" t="s">
        <v>235</v>
      </c>
      <c r="B21" s="27">
        <v>6100</v>
      </c>
      <c r="C21" s="27">
        <v>7137</v>
      </c>
      <c r="D21" s="27">
        <v>5400</v>
      </c>
      <c r="E21" s="27">
        <v>6318</v>
      </c>
      <c r="F21" s="27">
        <v>5300</v>
      </c>
      <c r="G21" s="27">
        <v>6201</v>
      </c>
      <c r="H21" s="27">
        <v>5300</v>
      </c>
      <c r="I21" s="27">
        <v>6201</v>
      </c>
      <c r="J21" s="27">
        <v>5500</v>
      </c>
      <c r="K21" s="27">
        <v>6435</v>
      </c>
      <c r="L21" s="27">
        <v>5550</v>
      </c>
      <c r="M21" s="27">
        <v>6494</v>
      </c>
      <c r="N21" s="27">
        <v>5550</v>
      </c>
      <c r="O21" s="27">
        <v>6494</v>
      </c>
      <c r="P21" s="27">
        <v>5800</v>
      </c>
      <c r="Q21" s="27">
        <v>6786</v>
      </c>
      <c r="R21" s="27">
        <v>5800</v>
      </c>
      <c r="S21" s="27">
        <v>6786</v>
      </c>
      <c r="T21" s="27">
        <v>6000</v>
      </c>
      <c r="U21" s="29">
        <v>7020</v>
      </c>
    </row>
    <row r="22" spans="1:21" ht="14.25" customHeight="1">
      <c r="A22" s="14" t="s">
        <v>236</v>
      </c>
      <c r="B22" s="27">
        <v>6400</v>
      </c>
      <c r="C22" s="27">
        <v>7488</v>
      </c>
      <c r="D22" s="27">
        <v>5700</v>
      </c>
      <c r="E22" s="27">
        <v>6669</v>
      </c>
      <c r="F22" s="27">
        <v>5600</v>
      </c>
      <c r="G22" s="27">
        <v>6552</v>
      </c>
      <c r="H22" s="27">
        <v>5600</v>
      </c>
      <c r="I22" s="27">
        <v>6552</v>
      </c>
      <c r="J22" s="27">
        <v>5800</v>
      </c>
      <c r="K22" s="27">
        <v>6786</v>
      </c>
      <c r="L22" s="27">
        <v>5850</v>
      </c>
      <c r="M22" s="27">
        <v>6845</v>
      </c>
      <c r="N22" s="27">
        <v>5850</v>
      </c>
      <c r="O22" s="27">
        <v>6845</v>
      </c>
      <c r="P22" s="27">
        <v>6100</v>
      </c>
      <c r="Q22" s="27">
        <v>7137</v>
      </c>
      <c r="R22" s="27">
        <v>6100</v>
      </c>
      <c r="S22" s="27">
        <v>7137</v>
      </c>
      <c r="T22" s="27">
        <v>6300</v>
      </c>
      <c r="U22" s="29">
        <v>7371</v>
      </c>
    </row>
    <row r="23" spans="1:21" ht="36.75" thickBot="1">
      <c r="A23" s="15" t="s">
        <v>237</v>
      </c>
      <c r="B23" s="31">
        <v>6900</v>
      </c>
      <c r="C23" s="31">
        <v>8073</v>
      </c>
      <c r="D23" s="31">
        <v>6200</v>
      </c>
      <c r="E23" s="31">
        <v>7254</v>
      </c>
      <c r="F23" s="31">
        <v>6100</v>
      </c>
      <c r="G23" s="31">
        <v>7137</v>
      </c>
      <c r="H23" s="31">
        <v>6100</v>
      </c>
      <c r="I23" s="31">
        <v>7137</v>
      </c>
      <c r="J23" s="31">
        <v>6300</v>
      </c>
      <c r="K23" s="31">
        <v>7371</v>
      </c>
      <c r="L23" s="31">
        <v>6350</v>
      </c>
      <c r="M23" s="31">
        <v>7430</v>
      </c>
      <c r="N23" s="31">
        <v>6350</v>
      </c>
      <c r="O23" s="31">
        <v>7430</v>
      </c>
      <c r="P23" s="31">
        <v>6600</v>
      </c>
      <c r="Q23" s="31">
        <v>7722</v>
      </c>
      <c r="R23" s="31">
        <v>6600</v>
      </c>
      <c r="S23" s="31">
        <v>7722</v>
      </c>
      <c r="T23" s="31">
        <v>6800</v>
      </c>
      <c r="U23" s="32">
        <v>7956</v>
      </c>
    </row>
    <row r="24" spans="1:21" ht="18.75">
      <c r="A24" s="33" t="s">
        <v>238</v>
      </c>
      <c r="B24" s="33"/>
      <c r="C24" s="33"/>
      <c r="D24" s="33"/>
      <c r="E24" s="33"/>
      <c r="F24" s="33"/>
      <c r="G24" s="33"/>
      <c r="H24" s="33"/>
      <c r="I24" s="33"/>
      <c r="J24" s="10"/>
      <c r="K24" s="10"/>
      <c r="L24" s="10"/>
      <c r="M24" s="10"/>
      <c r="N24" s="34"/>
      <c r="O24" s="34"/>
      <c r="P24" s="34"/>
      <c r="Q24" s="34"/>
      <c r="R24" s="34"/>
      <c r="S24" s="34"/>
      <c r="T24" s="34"/>
      <c r="U24" s="34"/>
    </row>
    <row r="25" spans="1:21" ht="18.75">
      <c r="A25" s="35" t="s">
        <v>239</v>
      </c>
      <c r="B25" s="35"/>
      <c r="C25" s="35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34"/>
      <c r="O25" s="34"/>
      <c r="P25" s="34"/>
      <c r="Q25" s="34"/>
      <c r="R25" s="34"/>
      <c r="S25" s="34"/>
      <c r="T25" s="34"/>
      <c r="U25" s="34"/>
    </row>
    <row r="26" spans="1:21" ht="18.75">
      <c r="A26" s="35" t="s">
        <v>240</v>
      </c>
      <c r="B26" s="35"/>
      <c r="C26" s="35"/>
      <c r="D26" s="35"/>
      <c r="E26" s="35"/>
      <c r="F26" s="35"/>
      <c r="G26" s="35"/>
      <c r="H26" s="10"/>
      <c r="I26" s="10"/>
      <c r="J26" s="10"/>
      <c r="K26" s="10"/>
      <c r="L26" s="10"/>
      <c r="M26" s="10"/>
      <c r="N26" s="34"/>
      <c r="O26" s="34"/>
      <c r="P26" s="34"/>
      <c r="Q26" s="34"/>
      <c r="R26" s="34"/>
      <c r="S26" s="34"/>
      <c r="T26" s="34"/>
      <c r="U26" s="34"/>
    </row>
    <row r="27" spans="1:21" ht="18.75">
      <c r="A27" s="35" t="s">
        <v>241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0"/>
      <c r="N27" s="34"/>
      <c r="O27" s="34"/>
      <c r="P27" s="34"/>
      <c r="Q27" s="34"/>
      <c r="R27" s="34"/>
      <c r="S27" s="34"/>
      <c r="T27" s="34"/>
      <c r="U27" s="34"/>
    </row>
  </sheetData>
  <mergeCells count="20">
    <mergeCell ref="A27:L27"/>
    <mergeCell ref="T5:U5"/>
    <mergeCell ref="A24:I24"/>
    <mergeCell ref="A25:E25"/>
    <mergeCell ref="A26:G26"/>
    <mergeCell ref="L5:M5"/>
    <mergeCell ref="N5:O5"/>
    <mergeCell ref="P5:Q5"/>
    <mergeCell ref="R5:S5"/>
    <mergeCell ref="A3:C3"/>
    <mergeCell ref="F3:G3"/>
    <mergeCell ref="Q3:S3"/>
    <mergeCell ref="A4:A6"/>
    <mergeCell ref="B4:U4"/>
    <mergeCell ref="B5:C5"/>
    <mergeCell ref="D5:E5"/>
    <mergeCell ref="F5:G5"/>
    <mergeCell ref="H5:I5"/>
    <mergeCell ref="J5:K5"/>
    <mergeCell ref="A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2013-04-19T05:33:48Z</dcterms:created>
  <dcterms:modified xsi:type="dcterms:W3CDTF">2013-08-29T05:56:08Z</dcterms:modified>
  <cp:category/>
  <cp:version/>
  <cp:contentType/>
  <cp:contentStatus/>
</cp:coreProperties>
</file>